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okyosrvfp4\Voucher\申込書\HPE&amp;HPI\"/>
    </mc:Choice>
  </mc:AlternateContent>
  <xr:revisionPtr revIDLastSave="0" documentId="13_ncr:1_{DFF82B3A-999E-4CE9-B738-C19AA8D66B15}" xr6:coauthVersionLast="47" xr6:coauthVersionMax="47" xr10:uidLastSave="{00000000-0000-0000-0000-000000000000}"/>
  <workbookProtection workbookAlgorithmName="SHA-512" workbookHashValue="mc4TJR0dGeCavY9lenArIUlvvCQEonOM2v+TxAqQwNwKOXgq93GXaxM0BO0tyFuVppe2ZZSvXRK2KWXeNS/LAQ==" workbookSaltValue="6B9Varamne2gKBvT1fuL7w==" workbookSpinCount="100000" lockStructure="1"/>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7" i="1" l="1"/>
  <c r="V38" i="1" s="1"/>
  <c r="P38" i="1"/>
  <c r="A40" i="1" s="1"/>
  <c r="R35" i="1"/>
  <c r="R34" i="1"/>
  <c r="R30" i="1"/>
  <c r="R27" i="1"/>
  <c r="R24" i="1"/>
  <c r="V39" i="1" l="1"/>
  <c r="S4" i="1"/>
</calcChain>
</file>

<file path=xl/sharedStrings.xml><?xml version="1.0" encoding="utf-8"?>
<sst xmlns="http://schemas.openxmlformats.org/spreadsheetml/2006/main" count="70" uniqueCount="60">
  <si>
    <t>申込日</t>
    <rPh sb="0" eb="2">
      <t>モウシコミ</t>
    </rPh>
    <rPh sb="2" eb="3">
      <t>ビ</t>
    </rPh>
    <phoneticPr fontId="3"/>
  </si>
  <si>
    <t>サイトID</t>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</si>
  <si>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</si>
  <si>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</si>
  <si>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</si>
  <si>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</si>
  <si>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氏名</t>
    <phoneticPr fontId="3"/>
  </si>
  <si>
    <t>郵便番号</t>
    <rPh sb="0" eb="2">
      <t>ユウビン</t>
    </rPh>
    <rPh sb="2" eb="4">
      <t>バンゴウ</t>
    </rPh>
    <phoneticPr fontId="3"/>
  </si>
  <si>
    <r>
      <rPr>
        <sz val="8"/>
        <color indexed="8"/>
        <rFont val="Meiryo UI"/>
        <family val="3"/>
        <charset val="128"/>
      </rPr>
      <t>都道府県</t>
    </r>
  </si>
  <si>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</si>
  <si>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</si>
  <si>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</si>
  <si>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</si>
  <si>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</si>
  <si>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</si>
  <si>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</si>
  <si>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合計数</t>
    <rPh sb="0" eb="2">
      <t>ゴウケイ</t>
    </rPh>
    <rPh sb="2" eb="3">
      <t>スウ</t>
    </rPh>
    <phoneticPr fontId="2"/>
  </si>
  <si>
    <t>Pearson VUE Confidential</t>
    <phoneticPr fontId="3"/>
  </si>
  <si>
    <t>合計（税込）</t>
    <rPh sb="0" eb="2">
      <t>ゴウケイ</t>
    </rPh>
    <rPh sb="3" eb="5">
      <t>ゼイコミ</t>
    </rPh>
    <phoneticPr fontId="3"/>
  </si>
  <si>
    <t>小計（税抜）</t>
    <rPh sb="0" eb="2">
      <t>ショウケイ</t>
    </rPh>
    <rPh sb="3" eb="5">
      <t>ゼイヌキ</t>
    </rPh>
    <phoneticPr fontId="3"/>
  </si>
  <si>
    <t>支払方法</t>
    <rPh sb="0" eb="2">
      <t>シハライ</t>
    </rPh>
    <rPh sb="2" eb="4">
      <t>ホウホウ</t>
    </rPh>
    <phoneticPr fontId="2"/>
  </si>
  <si>
    <t>数量： 100以上</t>
    <rPh sb="0" eb="2">
      <t>スウリョウ</t>
    </rPh>
    <rPh sb="7" eb="9">
      <t>イジョウ</t>
    </rPh>
    <phoneticPr fontId="3"/>
  </si>
  <si>
    <t>数量： 1-49</t>
    <rPh sb="0" eb="2">
      <t>スウリョウ</t>
    </rPh>
    <phoneticPr fontId="3"/>
  </si>
  <si>
    <t>数量： 50-99</t>
    <rPh sb="0" eb="2">
      <t>スウリョウ</t>
    </rPh>
    <phoneticPr fontId="3"/>
  </si>
  <si>
    <t>数量： 1 以上</t>
    <rPh sb="0" eb="2">
      <t>スウリョウ</t>
    </rPh>
    <rPh sb="6" eb="8">
      <t>イジョウ</t>
    </rPh>
    <phoneticPr fontId="3"/>
  </si>
  <si>
    <t>数量</t>
    <rPh sb="0" eb="2">
      <t>スウリョウ</t>
    </rPh>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</si>
  <si>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</si>
  <si>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t>弊社記入欄</t>
    <rPh sb="0" eb="2">
      <t>ヘイシャ</t>
    </rPh>
    <rPh sb="2" eb="4">
      <t>キニュウ</t>
    </rPh>
    <rPh sb="4" eb="5">
      <t>ラン</t>
    </rPh>
    <phoneticPr fontId="2"/>
  </si>
  <si>
    <r>
      <rPr>
        <b/>
        <sz val="13.5"/>
        <rFont val="Meiryo UI"/>
        <family val="3"/>
        <charset val="128"/>
      </rPr>
      <t>バウチャー申込書</t>
    </r>
    <r>
      <rPr>
        <b/>
        <sz val="14"/>
        <rFont val="Meiryo UI"/>
        <family val="3"/>
        <charset val="128"/>
      </rPr>
      <t xml:space="preserve">
</t>
    </r>
    <r>
      <rPr>
        <b/>
        <sz val="7"/>
        <rFont val="Meiryo UI"/>
        <family val="3"/>
        <charset val="128"/>
      </rPr>
      <t>※お申込は認定団体ごとに承ります。</t>
    </r>
    <rPh sb="5" eb="8">
      <t>モウシコミショ</t>
    </rPh>
    <phoneticPr fontId="3"/>
  </si>
  <si>
    <t>PD</t>
    <phoneticPr fontId="2"/>
  </si>
  <si>
    <t>Finance</t>
    <phoneticPr fontId="2"/>
  </si>
  <si>
    <t>DD/R</t>
    <phoneticPr fontId="2"/>
  </si>
  <si>
    <t>ORI:</t>
    <phoneticPr fontId="2"/>
  </si>
  <si>
    <t>数量： 1 以上</t>
  </si>
  <si>
    <t>英字氏名</t>
    <rPh sb="0" eb="2">
      <t>エイジ</t>
    </rPh>
    <rPh sb="2" eb="4">
      <t>シメイ</t>
    </rPh>
    <phoneticPr fontId="2"/>
  </si>
  <si>
    <t>TEL</t>
    <phoneticPr fontId="2"/>
  </si>
  <si>
    <t>支払い方法</t>
    <phoneticPr fontId="43"/>
  </si>
  <si>
    <r>
      <t xml:space="preserve">ON:
</t>
    </r>
    <r>
      <rPr>
        <sz val="11"/>
        <rFont val="Verdana"/>
        <family val="2"/>
      </rPr>
      <t xml:space="preserve">            </t>
    </r>
    <r>
      <rPr>
        <sz val="7"/>
        <color theme="0" tint="-0.14999847407452621"/>
        <rFont val="Verdana"/>
        <family val="2"/>
      </rPr>
      <t xml:space="preserve">
</t>
    </r>
    <phoneticPr fontId="2"/>
  </si>
  <si>
    <t>Updated:</t>
    <phoneticPr fontId="2"/>
  </si>
  <si>
    <t>HPI-HP5</t>
    <phoneticPr fontId="3"/>
  </si>
  <si>
    <t>HP, Inc. - HP University 認定試験　バウチャー</t>
    <phoneticPr fontId="3"/>
  </si>
  <si>
    <t>住所（英語）</t>
    <phoneticPr fontId="2"/>
  </si>
  <si>
    <t>その他住所</t>
    <phoneticPr fontId="2"/>
  </si>
  <si>
    <t>セイ</t>
    <phoneticPr fontId="2"/>
  </si>
  <si>
    <t>メイ</t>
    <phoneticPr fontId="2"/>
  </si>
  <si>
    <t>消費税（10%）</t>
    <phoneticPr fontId="3"/>
  </si>
  <si>
    <r>
      <t xml:space="preserve">     Pearson VUE </t>
    </r>
    <r>
      <rPr>
        <b/>
        <sz val="10"/>
        <color indexed="12"/>
        <rFont val="Meiryo UI"/>
        <family val="3"/>
        <charset val="128"/>
      </rPr>
      <t>バウチャー申込書</t>
    </r>
    <phoneticPr fontId="2"/>
  </si>
  <si>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2"/>
  </si>
  <si>
    <t>単価（税抜）</t>
    <rPh sb="0" eb="2">
      <t>タンカ</t>
    </rPh>
    <rPh sb="3" eb="5">
      <t>ゼイヌキ</t>
    </rPh>
    <phoneticPr fontId="2"/>
  </si>
  <si>
    <t>金額（税抜）</t>
    <rPh sb="0" eb="2">
      <t>キンガク</t>
    </rPh>
    <rPh sb="3" eb="5">
      <t>ゼイヌキ</t>
    </rPh>
    <phoneticPr fontId="2"/>
  </si>
  <si>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 xml:space="preserve">&lt;ご購入について&gt;
</t>
    </r>
    <r>
      <rPr>
        <sz val="7"/>
        <color theme="1"/>
        <rFont val="Meiryo UI"/>
        <family val="3"/>
        <charset val="128"/>
      </rPr>
      <t>・　</t>
    </r>
    <r>
      <rPr>
        <sz val="7"/>
        <color rgb="FFFF0000"/>
        <rFont val="Meiryo UI"/>
        <family val="3"/>
        <charset val="128"/>
      </rPr>
      <t>個人のお客様へのバウチャーの販売はしておりません。</t>
    </r>
    <r>
      <rPr>
        <sz val="7"/>
        <color theme="1"/>
        <rFont val="Meiryo UI"/>
        <family val="3"/>
        <charset val="128"/>
      </rPr>
      <t xml:space="preserve">
・　個人のお客様は試験予約サイトよりクレジットカードで受験料をお支払いいただくか、銀行振込で受験料のお支払いをご希望の場合は、</t>
    </r>
    <r>
      <rPr>
        <sz val="7"/>
        <color rgb="FF0000FF"/>
        <rFont val="Meiryo UI"/>
        <family val="3"/>
        <charset val="128"/>
      </rPr>
      <t>カスタマーサービス</t>
    </r>
    <r>
      <rPr>
        <sz val="7"/>
        <color theme="1"/>
        <rFont val="Meiryo UI"/>
        <family val="3"/>
        <charset val="128"/>
      </rPr>
      <t>までお問い合わせください。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　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t>
    </r>
    <r>
      <rPr>
        <b/>
        <sz val="7"/>
        <color theme="1"/>
        <rFont val="Meiryo UI"/>
        <family val="3"/>
        <charset val="128"/>
      </rPr>
      <t xml:space="preserve">&lt;納品およびバウチャーの取り扱いについて&gt;
</t>
    </r>
    <r>
      <rPr>
        <sz val="7"/>
        <color theme="1"/>
        <rFont val="Meiryo UI"/>
        <family val="3"/>
        <charset val="128"/>
      </rPr>
      <t>・　納品は決済日(銀行振込の場合は、振込日付の翌営業日)から、通常4営業日以内です。バウチャー番号を記載したファイルをEメールにて納品いたします。　
・　本バウチャーの有効期限は</t>
    </r>
    <r>
      <rPr>
        <b/>
        <sz val="7"/>
        <color rgb="FFFF0000"/>
        <rFont val="Meiryo UI"/>
        <family val="3"/>
        <charset val="128"/>
      </rPr>
      <t>発行日より1年</t>
    </r>
    <r>
      <rPr>
        <sz val="7"/>
        <color theme="1"/>
        <rFont val="Meiryo UI"/>
        <family val="3"/>
        <charset val="128"/>
      </rPr>
      <t>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phoneticPr fontId="3"/>
  </si>
  <si>
    <t>請求書送付先</t>
    <phoneticPr fontId="3"/>
  </si>
  <si>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でご確認ください。Email:pvjpvoucher@pearson.com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0" eb="161">
      <t>タ</t>
    </rPh>
    <rPh sb="163" eb="165">
      <t>トイアワ</t>
    </rPh>
    <phoneticPr fontId="2"/>
  </si>
  <si>
    <t>HPE0&amp;HPE6</t>
    <phoneticPr fontId="3"/>
  </si>
  <si>
    <t>HPE2</t>
    <phoneticPr fontId="3"/>
  </si>
  <si>
    <t>HPE認定資格制度
HP, Inc. - HP University 認定試験</t>
    <phoneticPr fontId="3"/>
  </si>
  <si>
    <t>HPE認定資格制度　バウチャー</t>
    <phoneticPr fontId="2"/>
  </si>
  <si>
    <t>HPE7</t>
    <phoneticPr fontId="3"/>
  </si>
  <si>
    <r>
      <t xml:space="preserve">
</t>
    </r>
    <r>
      <rPr>
        <b/>
        <sz val="11"/>
        <color indexed="63"/>
        <rFont val="Meiryo UI"/>
        <family val="3"/>
        <charset val="128"/>
      </rPr>
      <t xml:space="preserve">                              </t>
    </r>
    <r>
      <rPr>
        <u/>
        <sz val="7"/>
        <color indexed="63"/>
        <rFont val="Meiryo UI"/>
        <family val="3"/>
        <charset val="128"/>
      </rPr>
      <t>https://www.pearsonvue.com/jp/ja/test-takers/voucher-store/apply.html</t>
    </r>
    <phoneticPr fontId="2"/>
  </si>
  <si>
    <t>HPI-HP2&amp;HP6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</si>
</sst>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lt;=999]000;[&lt;=9999]000\-00;000\-0000"/>
    <numFmt numFmtId="177" formatCode="&quot;¥&quot;#,##0_);[Red]\(&quot;¥&quot;#,##0\)"/>
    <numFmt numFmtId="178" formatCode="0_);[Red]\(0\)"/>
    <numFmt numFmtId="179" formatCode="&quot;￥ &quot;#,##0"/>
    <numFmt numFmtId="180" formatCode="&quot;(￥&quot;#,##0&quot;)&quot;"/>
    <numFmt numFmtId="181" formatCode="&quot;￥ &quot;#,##0&quot; &quot;"/>
  </numFmts>
  <fonts count="63">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9"/>
      <name val="Meiryo UI"/>
      <family val="3"/>
      <charset val="128"/>
    </font>
    <font>
      <sz val="8"/>
      <color indexed="8"/>
      <name val="Verdana"/>
      <family val="2"/>
    </font>
    <font>
      <b/>
      <sz val="8"/>
      <color indexed="10"/>
      <name val="Meiryo UI"/>
      <family val="3"/>
      <charset val="128"/>
    </font>
    <font>
      <b/>
      <sz val="10"/>
      <name val="Meiryo UI"/>
      <family val="3"/>
      <charset val="128"/>
    </font>
    <font>
      <b/>
      <sz val="14"/>
      <name val="Meiryo UI"/>
      <family val="3"/>
      <charset val="128"/>
    </font>
    <font>
      <b/>
      <sz val="8"/>
      <name val="Meiryo UI"/>
      <family val="3"/>
      <charset val="128"/>
    </font>
    <font>
      <b/>
      <sz val="7"/>
      <name val="Meiryo UI"/>
      <family val="3"/>
      <charset val="128"/>
    </font>
    <font>
      <sz val="7"/>
      <color indexed="8"/>
      <name val="Meiryo UI"/>
      <family val="3"/>
      <charset val="128"/>
    </font>
    <font>
      <sz val="7"/>
      <color indexed="12"/>
      <name val="Meiryo UI"/>
      <family val="3"/>
      <charset val="128"/>
    </font>
    <font>
      <b/>
      <sz val="13.5"/>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8"/>
      <color theme="1"/>
      <name val="Meiryo UI"/>
      <family val="3"/>
      <charset val="128"/>
    </font>
    <font>
      <sz val="8"/>
      <color theme="1"/>
      <name val="Verdana"/>
      <family val="2"/>
    </font>
    <font>
      <sz val="7"/>
      <color theme="1"/>
      <name val="Verdana"/>
      <family val="2"/>
    </font>
    <font>
      <b/>
      <sz val="11"/>
      <color rgb="FF0000FF"/>
      <name val="Verdana"/>
      <family val="2"/>
    </font>
    <font>
      <sz val="10"/>
      <color rgb="FF000000"/>
      <name val="Verdana"/>
      <family val="2"/>
    </font>
    <font>
      <sz val="9"/>
      <color rgb="FF000000"/>
      <name val="Verdana"/>
      <family val="2"/>
    </font>
    <font>
      <sz val="7"/>
      <color rgb="FF000000"/>
      <name val="Verdana"/>
      <family val="2"/>
    </font>
    <font>
      <sz val="9"/>
      <color theme="1"/>
      <name val="Verdana"/>
      <family val="2"/>
    </font>
    <font>
      <b/>
      <sz val="8"/>
      <color theme="0"/>
      <name val="Meiryo UI"/>
      <family val="3"/>
      <charset val="128"/>
    </font>
    <font>
      <sz val="6"/>
      <color theme="0" tint="-0.34998626667073579"/>
      <name val="ＭＳ Ｐゴシック"/>
      <family val="3"/>
      <charset val="128"/>
      <scheme val="minor"/>
    </font>
    <font>
      <b/>
      <sz val="9"/>
      <color theme="0"/>
      <name val="Meiryo UI"/>
      <family val="3"/>
      <charset val="128"/>
    </font>
    <font>
      <sz val="10.5"/>
      <color theme="1"/>
      <name val="Meiryo UI"/>
      <family val="3"/>
      <charset val="128"/>
    </font>
    <font>
      <sz val="7"/>
      <color theme="0" tint="-0.14999847407452621"/>
      <name val="Verdana"/>
      <family val="2"/>
    </font>
    <font>
      <sz val="7"/>
      <color theme="1"/>
      <name val="Meiryo UI"/>
      <family val="3"/>
      <charset val="128"/>
    </font>
    <font>
      <b/>
      <i/>
      <sz val="9"/>
      <color theme="0"/>
      <name val="Meiryo UI"/>
      <family val="3"/>
      <charset val="128"/>
    </font>
    <font>
      <sz val="6"/>
      <color theme="1"/>
      <name val="Meiryo UI"/>
      <family val="3"/>
      <charset val="128"/>
    </font>
    <font>
      <sz val="9"/>
      <color theme="1" tint="4.9989318521683403E-2"/>
      <name val="Meiryo UI"/>
      <family val="3"/>
      <charset val="128"/>
    </font>
    <font>
      <sz val="7"/>
      <color theme="0" tint="-0.34998626667073579"/>
      <name val="Verdana"/>
      <family val="2"/>
    </font>
    <font>
      <sz val="7"/>
      <color theme="0" tint="-0.14999847407452621"/>
      <name val="ＭＳ Ｐゴシック"/>
      <family val="3"/>
      <charset val="128"/>
    </font>
    <font>
      <b/>
      <sz val="22"/>
      <color rgb="FF00B0F0"/>
      <name val="Meiryo UI"/>
      <family val="3"/>
      <charset val="128"/>
    </font>
    <font>
      <sz val="6"/>
      <name val="ＭＳ Ｐゴシック"/>
      <family val="3"/>
      <charset val="128"/>
      <scheme val="minor"/>
    </font>
    <font>
      <sz val="9"/>
      <color rgb="FF000000"/>
      <name val="MS UI Gothic"/>
      <family val="3"/>
      <charset val="128"/>
    </font>
    <font>
      <sz val="11"/>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Meiryo UI"/>
      <family val="3"/>
      <charset val="128"/>
    </font>
    <font>
      <b/>
      <sz val="18"/>
      <name val="Verdana"/>
      <family val="2"/>
    </font>
    <font>
      <sz val="18"/>
      <color theme="0" tint="-0.14999847407452621"/>
      <name val="Verdana"/>
      <family val="2"/>
    </font>
    <font>
      <sz val="9"/>
      <color theme="1"/>
      <name val="Meiryo UI"/>
      <family val="2"/>
      <charset val="128"/>
    </font>
    <font>
      <b/>
      <sz val="7"/>
      <color theme="1"/>
      <name val="Meiryo UI"/>
      <family val="3"/>
      <charset val="128"/>
    </font>
    <font>
      <b/>
      <sz val="7"/>
      <color rgb="FFFF0000"/>
      <name val="Meiryo UI"/>
      <family val="3"/>
      <charset val="128"/>
    </font>
    <font>
      <b/>
      <sz val="10"/>
      <color indexed="12"/>
      <name val="Verdana"/>
      <family val="2"/>
    </font>
    <font>
      <b/>
      <sz val="10"/>
      <color indexed="12"/>
      <name val="Meiryo UI"/>
      <family val="3"/>
      <charset val="128"/>
    </font>
    <font>
      <sz val="7"/>
      <color rgb="FF000000"/>
      <name val="Meiryo UI"/>
      <family val="3"/>
      <charset val="128"/>
    </font>
    <font>
      <b/>
      <sz val="7"/>
      <color rgb="FF000000"/>
      <name val="Meiryo UI"/>
      <family val="3"/>
      <charset val="128"/>
    </font>
    <font>
      <sz val="10"/>
      <name val="Verdana"/>
      <family val="2"/>
    </font>
    <font>
      <sz val="7"/>
      <color rgb="FF0000FF"/>
      <name val="Meiryo UI"/>
      <family val="3"/>
      <charset val="128"/>
    </font>
    <font>
      <sz val="7"/>
      <color rgb="FFFF0000"/>
      <name val="Meiryo UI"/>
      <family val="3"/>
      <charset val="128"/>
    </font>
  </fonts>
  <fills count="5">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s>
  <borders count="117">
    <border>
      <left/>
      <right/>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theme="1" tint="0.24994659260841701"/>
      </top>
      <bottom/>
      <diagonal/>
    </border>
    <border>
      <left/>
      <right/>
      <top style="hair">
        <color indexed="64"/>
      </top>
      <bottom style="thin">
        <color theme="1" tint="0.24994659260841701"/>
      </bottom>
      <diagonal/>
    </border>
    <border>
      <left/>
      <right/>
      <top/>
      <bottom style="thin">
        <color theme="1" tint="0.24994659260841701"/>
      </bottom>
      <diagonal/>
    </border>
    <border>
      <left/>
      <right/>
      <top style="thick">
        <color rgb="FFFF0000"/>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style="thin">
        <color theme="1" tint="0.24994659260841701"/>
      </top>
      <bottom/>
      <diagonal/>
    </border>
    <border>
      <left style="thin">
        <color theme="1" tint="0.24994659260841701"/>
      </left>
      <right/>
      <top/>
      <bottom/>
      <diagonal/>
    </border>
    <border>
      <left style="thin">
        <color theme="1" tint="0.24994659260841701"/>
      </left>
      <right/>
      <top/>
      <bottom style="hair">
        <color theme="1" tint="0.24994659260841701"/>
      </bottom>
      <diagonal/>
    </border>
    <border>
      <left/>
      <right/>
      <top/>
      <bottom style="hair">
        <color theme="1" tint="0.24994659260841701"/>
      </bottom>
      <diagonal/>
    </border>
    <border>
      <left/>
      <right/>
      <top style="thin">
        <color theme="1" tint="0.24994659260841701"/>
      </top>
      <bottom style="hair">
        <color indexed="64"/>
      </bottom>
      <diagonal/>
    </border>
    <border>
      <left/>
      <right style="hair">
        <color indexed="64"/>
      </right>
      <top style="thin">
        <color theme="1" tint="0.24994659260841701"/>
      </top>
      <bottom style="hair">
        <color indexed="64"/>
      </bottom>
      <diagonal/>
    </border>
    <border>
      <left style="hair">
        <color indexed="64"/>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hair">
        <color indexed="64"/>
      </right>
      <top style="thin">
        <color theme="1" tint="0.24994659260841701"/>
      </top>
      <bottom style="thin">
        <color theme="1" tint="0.24994659260841701"/>
      </bottom>
      <diagonal/>
    </border>
    <border>
      <left style="hair">
        <color indexed="64"/>
      </left>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hair">
        <color theme="1" tint="0.24994659260841701"/>
      </top>
      <bottom style="hair">
        <color theme="1" tint="0.24994659260841701"/>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style="hair">
        <color indexed="64"/>
      </left>
      <right/>
      <top style="thin">
        <color theme="1" tint="0.24994659260841701"/>
      </top>
      <bottom style="hair">
        <color indexed="64"/>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style="thick">
        <color rgb="FFFF0000"/>
      </right>
      <top style="hair">
        <color indexed="64"/>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hair">
        <color theme="1" tint="0.24994659260841701"/>
      </top>
      <bottom/>
      <diagonal/>
    </border>
    <border>
      <left/>
      <right/>
      <top style="hair">
        <color theme="1" tint="0.24994659260841701"/>
      </top>
      <bottom/>
      <diagonal/>
    </border>
    <border>
      <left style="thin">
        <color theme="1" tint="0.24994659260841701"/>
      </left>
      <right style="hair">
        <color theme="1" tint="0.24994659260841701"/>
      </right>
      <top style="thin">
        <color theme="1" tint="0.24994659260841701"/>
      </top>
      <bottom style="hair">
        <color theme="1" tint="0.24994659260841701"/>
      </bottom>
      <diagonal/>
    </border>
    <border>
      <left style="hair">
        <color theme="1" tint="0.24994659260841701"/>
      </left>
      <right style="hair">
        <color theme="1" tint="0.24994659260841701"/>
      </right>
      <top style="thin">
        <color theme="1" tint="0.24994659260841701"/>
      </top>
      <bottom style="hair">
        <color theme="1" tint="0.24994659260841701"/>
      </bottom>
      <diagonal/>
    </border>
    <border>
      <left style="hair">
        <color theme="1" tint="0.24994659260841701"/>
      </left>
      <right style="thin">
        <color theme="1" tint="0.24994659260841701"/>
      </right>
      <top style="thin">
        <color theme="1" tint="0.24994659260841701"/>
      </top>
      <bottom style="hair">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hair">
        <color indexed="64"/>
      </top>
      <bottom style="hair">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hair">
        <color theme="1" tint="0.24994659260841701"/>
      </top>
      <bottom style="thick">
        <color rgb="FFFF0000"/>
      </bottom>
      <diagonal/>
    </border>
    <border>
      <left/>
      <right/>
      <top style="hair">
        <color theme="1" tint="0.24994659260841701"/>
      </top>
      <bottom style="thick">
        <color rgb="FFFF0000"/>
      </bottom>
      <diagonal/>
    </border>
    <border>
      <left/>
      <right style="thick">
        <color rgb="FFFF0000"/>
      </right>
      <top style="hair">
        <color theme="1" tint="0.24994659260841701"/>
      </top>
      <bottom style="thick">
        <color rgb="FFFF0000"/>
      </bottom>
      <diagonal/>
    </border>
    <border>
      <left style="thick">
        <color rgb="FFFF0000"/>
      </left>
      <right/>
      <top style="hair">
        <color indexed="64"/>
      </top>
      <bottom style="dotted">
        <color theme="0" tint="-0.14996795556505021"/>
      </bottom>
      <diagonal/>
    </border>
    <border>
      <left/>
      <right style="thick">
        <color rgb="FFFF0000"/>
      </right>
      <top style="hair">
        <color indexed="64"/>
      </top>
      <bottom style="dotted">
        <color theme="0" tint="-0.14996795556505021"/>
      </bottom>
      <diagonal/>
    </border>
    <border>
      <left style="thick">
        <color rgb="FFFF0000"/>
      </left>
      <right/>
      <top style="dotted">
        <color theme="0" tint="-0.14996795556505021"/>
      </top>
      <bottom style="dotted">
        <color theme="0" tint="-0.14996795556505021"/>
      </bottom>
      <diagonal/>
    </border>
    <border>
      <left/>
      <right style="thick">
        <color rgb="FFFF0000"/>
      </right>
      <top style="dotted">
        <color theme="0" tint="-0.14996795556505021"/>
      </top>
      <bottom style="dotted">
        <color theme="0" tint="-0.14996795556505021"/>
      </bottom>
      <diagonal/>
    </border>
    <border>
      <left style="thick">
        <color rgb="FFFF0000"/>
      </left>
      <right/>
      <top style="dotted">
        <color theme="0" tint="-0.14996795556505021"/>
      </top>
      <bottom style="hair">
        <color indexed="64"/>
      </bottom>
      <diagonal/>
    </border>
    <border>
      <left/>
      <right style="thick">
        <color rgb="FFFF0000"/>
      </right>
      <top style="dotted">
        <color theme="0" tint="-0.14996795556505021"/>
      </top>
      <bottom style="hair">
        <color indexed="64"/>
      </bottom>
      <diagonal/>
    </border>
    <border>
      <left style="hair">
        <color indexed="64"/>
      </left>
      <right/>
      <top style="thick">
        <color rgb="FFFF0000"/>
      </top>
      <bottom/>
      <diagonal/>
    </border>
    <border>
      <left/>
      <right style="hair">
        <color indexed="64"/>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hair">
        <color theme="1" tint="0.24994659260841701"/>
      </top>
      <bottom style="hair">
        <color indexed="64"/>
      </bottom>
      <diagonal/>
    </border>
    <border>
      <left/>
      <right style="hair">
        <color indexed="64"/>
      </right>
      <top style="hair">
        <color theme="1" tint="0.24994659260841701"/>
      </top>
      <bottom style="hair">
        <color indexed="64"/>
      </bottom>
      <diagonal/>
    </border>
    <border>
      <left/>
      <right style="hair">
        <color indexed="64"/>
      </right>
      <top style="thin">
        <color theme="1" tint="0.24994659260841701"/>
      </top>
      <bottom/>
      <diagonal/>
    </border>
    <border>
      <left/>
      <right/>
      <top style="hair">
        <color indexed="64"/>
      </top>
      <bottom style="hair">
        <color theme="1" tint="0.24994659260841701"/>
      </bottom>
      <diagonal/>
    </border>
    <border>
      <left/>
      <right style="hair">
        <color indexed="64"/>
      </right>
      <top style="hair">
        <color indexed="64"/>
      </top>
      <bottom style="hair">
        <color theme="1" tint="0.24994659260841701"/>
      </bottom>
      <diagonal/>
    </border>
    <border>
      <left/>
      <right style="thick">
        <color rgb="FFFF0000"/>
      </right>
      <top/>
      <bottom/>
      <diagonal/>
    </border>
    <border>
      <left/>
      <right style="thick">
        <color rgb="FFFF0000"/>
      </right>
      <top/>
      <bottom style="thin">
        <color theme="1" tint="0.24994659260841701"/>
      </bottom>
      <diagonal/>
    </border>
    <border>
      <left/>
      <right style="thin">
        <color theme="1" tint="0.24994659260841701"/>
      </right>
      <top style="hair">
        <color theme="1" tint="0.24994659260841701"/>
      </top>
      <bottom style="thin">
        <color theme="1" tint="0.24994659260841701"/>
      </bottom>
      <diagonal/>
    </border>
    <border>
      <left style="hair">
        <color theme="1" tint="0.24994659260841701"/>
      </left>
      <right style="hair">
        <color theme="1" tint="0.24994659260841701"/>
      </right>
      <top style="hair">
        <color theme="1" tint="0.24994659260841701"/>
      </top>
      <bottom style="thin">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dotted">
        <color theme="0" tint="-0.14996795556505021"/>
      </bottom>
      <diagonal/>
    </border>
    <border>
      <left/>
      <right style="thick">
        <color rgb="FFFF0000"/>
      </right>
      <top style="thick">
        <color rgb="FFFF0000"/>
      </top>
      <bottom style="dotted">
        <color theme="0" tint="-0.14996795556505021"/>
      </bottom>
      <diagonal/>
    </border>
    <border>
      <left style="thick">
        <color rgb="FFFF0000"/>
      </left>
      <right/>
      <top style="dotted">
        <color theme="0" tint="-0.14996795556505021"/>
      </top>
      <bottom/>
      <diagonal/>
    </border>
    <border>
      <left/>
      <right style="thick">
        <color rgb="FFFF0000"/>
      </right>
      <top style="dotted">
        <color theme="0" tint="-0.14996795556505021"/>
      </top>
      <bottom/>
      <diagonal/>
    </border>
    <border>
      <left style="thick">
        <color rgb="FFFF0000"/>
      </left>
      <right/>
      <top/>
      <bottom style="dotted">
        <color theme="0" tint="-0.14996795556505021"/>
      </bottom>
      <diagonal/>
    </border>
    <border>
      <left/>
      <right style="thick">
        <color rgb="FFFF0000"/>
      </right>
      <top/>
      <bottom style="dotted">
        <color theme="0" tint="-0.14996795556505021"/>
      </bottom>
      <diagonal/>
    </border>
    <border>
      <left style="thick">
        <color rgb="FFFF0000"/>
      </left>
      <right/>
      <top style="dotted">
        <color theme="0" tint="-0.14996795556505021"/>
      </top>
      <bottom style="thick">
        <color rgb="FFFF0000"/>
      </bottom>
      <diagonal/>
    </border>
    <border>
      <left/>
      <right style="thick">
        <color rgb="FFFF0000"/>
      </right>
      <top style="dotted">
        <color theme="0" tint="-0.14996795556505021"/>
      </top>
      <bottom style="thick">
        <color rgb="FFFF0000"/>
      </bottom>
      <diagonal/>
    </border>
    <border>
      <left style="hair">
        <color indexed="64"/>
      </left>
      <right/>
      <top style="hair">
        <color indexed="64"/>
      </top>
      <bottom style="thin">
        <color theme="1" tint="0.24994659260841701"/>
      </bottom>
      <diagonal/>
    </border>
    <border>
      <left/>
      <right style="hair">
        <color indexed="64"/>
      </right>
      <top style="hair">
        <color indexed="64"/>
      </top>
      <bottom style="thin">
        <color theme="1" tint="0.24994659260841701"/>
      </bottom>
      <diagonal/>
    </border>
    <border>
      <left/>
      <right/>
      <top style="thin">
        <color theme="0" tint="-0.249977111117893"/>
      </top>
      <bottom/>
      <diagonal/>
    </border>
    <border>
      <left style="thin">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hair">
        <color theme="1" tint="0.24994659260841701"/>
      </right>
      <top style="hair">
        <color theme="1" tint="0.24994659260841701"/>
      </top>
      <bottom style="thin">
        <color theme="1" tint="0.24994659260841701"/>
      </bottom>
      <diagonal/>
    </border>
    <border>
      <left style="hair">
        <color theme="1" tint="0.24994659260841701"/>
      </left>
      <right style="thin">
        <color theme="1" tint="0.24994659260841701"/>
      </right>
      <top style="hair">
        <color theme="1" tint="0.24994659260841701"/>
      </top>
      <bottom style="thin">
        <color theme="1" tint="0.24994659260841701"/>
      </bottom>
      <diagonal/>
    </border>
    <border>
      <left style="hair">
        <color theme="1" tint="0.24994659260841701"/>
      </left>
      <right/>
      <top style="thin">
        <color theme="1" tint="0.24994659260841701"/>
      </top>
      <bottom style="hair">
        <color theme="1" tint="0.24994659260841701"/>
      </bottom>
      <diagonal/>
    </border>
    <border>
      <left/>
      <right/>
      <top/>
      <bottom style="thin">
        <color theme="0" tint="-0.249977111117893"/>
      </bottom>
      <diagonal/>
    </border>
    <border>
      <left/>
      <right style="thick">
        <color rgb="FFFF0000"/>
      </right>
      <top style="hair">
        <color theme="1" tint="0.24994659260841701"/>
      </top>
      <bottom/>
      <diagonal/>
    </border>
    <border>
      <left style="thin">
        <color theme="1" tint="0.24994659260841701"/>
      </left>
      <right/>
      <top style="hair">
        <color indexed="64"/>
      </top>
      <bottom/>
      <diagonal/>
    </border>
    <border>
      <left/>
      <right style="thick">
        <color rgb="FFFF0000"/>
      </right>
      <top style="hair">
        <color indexed="64"/>
      </top>
      <bottom/>
      <diagonal/>
    </border>
    <border>
      <left style="thick">
        <color rgb="FFFF0000"/>
      </left>
      <right/>
      <top style="hair">
        <color indexed="64"/>
      </top>
      <bottom style="hair">
        <color theme="1" tint="0.24994659260841701"/>
      </bottom>
      <diagonal/>
    </border>
    <border>
      <left/>
      <right style="thick">
        <color rgb="FFFF0000"/>
      </right>
      <top style="hair">
        <color indexed="64"/>
      </top>
      <bottom style="hair">
        <color theme="1" tint="0.24994659260841701"/>
      </bottom>
      <diagonal/>
    </border>
    <border>
      <left style="thin">
        <color theme="1" tint="0.24994659260841701"/>
      </left>
      <right/>
      <top/>
      <bottom style="hair">
        <color indexed="64"/>
      </bottom>
      <diagonal/>
    </border>
    <border>
      <left/>
      <right style="thick">
        <color rgb="FFFF0000"/>
      </right>
      <top/>
      <bottom style="hair">
        <color indexed="64"/>
      </bottom>
      <diagonal/>
    </border>
    <border>
      <left style="thick">
        <color rgb="FFFF0000"/>
      </left>
      <right/>
      <top/>
      <bottom style="hair">
        <color indexed="64"/>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ck">
        <color rgb="FFFF0000"/>
      </right>
      <top style="thin">
        <color theme="1" tint="0.24994659260841701"/>
      </top>
      <bottom style="hair">
        <color theme="1" tint="0.24994659260841701"/>
      </bottom>
      <diagonal/>
    </border>
    <border>
      <left style="thick">
        <color rgb="FFFF0000"/>
      </left>
      <right/>
      <top style="thick">
        <color rgb="FFFF0000"/>
      </top>
      <bottom style="hair">
        <color theme="1" tint="0.24994659260841701"/>
      </bottom>
      <diagonal/>
    </border>
    <border>
      <left/>
      <right/>
      <top style="thick">
        <color rgb="FFFF0000"/>
      </top>
      <bottom style="hair">
        <color theme="1" tint="0.24994659260841701"/>
      </bottom>
      <diagonal/>
    </border>
    <border>
      <left/>
      <right style="thick">
        <color rgb="FFFF0000"/>
      </right>
      <top style="thick">
        <color rgb="FFFF0000"/>
      </top>
      <bottom style="hair">
        <color theme="1" tint="0.24994659260841701"/>
      </bottom>
      <diagonal/>
    </border>
    <border>
      <left style="thin">
        <color theme="1" tint="0.24994659260841701"/>
      </left>
      <right/>
      <top style="hair">
        <color indexed="64"/>
      </top>
      <bottom style="hair">
        <color theme="1" tint="0.24994659260841701"/>
      </bottom>
      <diagonal/>
    </border>
    <border>
      <left style="hair">
        <color indexed="64"/>
      </left>
      <right/>
      <top style="hair">
        <color indexed="64"/>
      </top>
      <bottom style="hair">
        <color theme="1" tint="0.24994659260841701"/>
      </bottom>
      <diagonal/>
    </border>
    <border>
      <left/>
      <right style="hair">
        <color theme="1" tint="0.24994659260841701"/>
      </right>
      <top style="thin">
        <color theme="1" tint="0.24994659260841701"/>
      </top>
      <bottom style="hair">
        <color theme="1" tint="0.24994659260841701"/>
      </bottom>
      <diagonal/>
    </border>
    <border>
      <left/>
      <right style="thin">
        <color indexed="64"/>
      </right>
      <top style="thin">
        <color theme="1" tint="0.24994659260841701"/>
      </top>
      <bottom/>
      <diagonal/>
    </border>
    <border>
      <left/>
      <right style="thin">
        <color indexed="64"/>
      </right>
      <top/>
      <bottom/>
      <diagonal/>
    </border>
    <border>
      <left/>
      <right style="thin">
        <color indexed="64"/>
      </right>
      <top style="thin">
        <color theme="1" tint="0.24994659260841701"/>
      </top>
      <bottom style="thin">
        <color theme="1" tint="0.24994659260841701"/>
      </bottom>
      <diagonal/>
    </border>
    <border>
      <left/>
      <right style="thin">
        <color indexed="64"/>
      </right>
      <top/>
      <bottom style="thin">
        <color theme="1" tint="0.24994659260841701"/>
      </bottom>
      <diagonal/>
    </border>
    <border>
      <left style="thick">
        <color rgb="FFFF0000"/>
      </left>
      <right/>
      <top style="thin">
        <color theme="1" tint="0.24994659260841701"/>
      </top>
      <bottom/>
      <diagonal/>
    </border>
    <border>
      <left style="thick">
        <color rgb="FFFF0000"/>
      </left>
      <right/>
      <top/>
      <bottom/>
      <diagonal/>
    </border>
    <border>
      <left style="thick">
        <color rgb="FFFF0000"/>
      </left>
      <right/>
      <top/>
      <bottom style="thin">
        <color theme="1" tint="0.24994659260841701"/>
      </bottom>
      <diagonal/>
    </border>
    <border>
      <left style="thick">
        <color rgb="FFFF0000"/>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38" fontId="18" fillId="0" borderId="0" applyFont="0" applyFill="0" applyBorder="0" applyAlignment="0" applyProtection="0">
      <alignment vertical="center"/>
    </xf>
    <xf numFmtId="6" fontId="19" fillId="0" borderId="0" applyFont="0" applyFill="0" applyBorder="0" applyAlignment="0" applyProtection="0">
      <alignment vertical="center"/>
    </xf>
    <xf numFmtId="0" fontId="18" fillId="0" borderId="0">
      <alignment vertical="center"/>
    </xf>
    <xf numFmtId="0" fontId="20" fillId="0" borderId="0">
      <alignment vertical="center"/>
    </xf>
  </cellStyleXfs>
  <cellXfs count="306">
    <xf numFmtId="0" fontId="0" fillId="0" borderId="0" xfId="0"/>
    <xf numFmtId="0" fontId="21" fillId="0" borderId="0" xfId="0" applyFont="1" applyBorder="1"/>
    <xf numFmtId="0" fontId="21" fillId="0" borderId="0" xfId="0" applyFont="1"/>
    <xf numFmtId="0" fontId="22" fillId="0" borderId="0" xfId="0" applyFont="1" applyBorder="1" applyAlignment="1" applyProtection="1">
      <alignment vertical="center"/>
    </xf>
    <xf numFmtId="0" fontId="0" fillId="0" borderId="0" xfId="0" applyBorder="1"/>
    <xf numFmtId="0" fontId="23" fillId="0" borderId="0" xfId="0" applyFont="1" applyFill="1" applyBorder="1" applyAlignment="1" applyProtection="1">
      <alignment vertical="center" wrapText="1"/>
    </xf>
    <xf numFmtId="0" fontId="22" fillId="0" borderId="0" xfId="0" applyFont="1" applyBorder="1"/>
    <xf numFmtId="0" fontId="22" fillId="0" borderId="0" xfId="0" applyFont="1"/>
    <xf numFmtId="0" fontId="24" fillId="0" borderId="0" xfId="0" applyFont="1" applyBorder="1" applyAlignment="1">
      <alignment vertical="center" wrapText="1"/>
    </xf>
    <xf numFmtId="0" fontId="0" fillId="0" borderId="0" xfId="0" applyProtection="1"/>
    <xf numFmtId="14" fontId="22" fillId="0" borderId="0" xfId="0" applyNumberFormat="1" applyFont="1" applyBorder="1" applyAlignment="1" applyProtection="1">
      <alignment horizontal="center" vertical="center"/>
    </xf>
    <xf numFmtId="178" fontId="23" fillId="0" borderId="0" xfId="0" applyNumberFormat="1" applyFont="1" applyBorder="1" applyAlignment="1" applyProtection="1">
      <alignment horizontal="left" vertical="center"/>
    </xf>
    <xf numFmtId="0" fontId="25" fillId="0" borderId="0" xfId="0" applyFont="1" applyBorder="1" applyAlignment="1" applyProtection="1">
      <alignment vertical="center" wrapText="1"/>
    </xf>
    <xf numFmtId="0" fontId="21" fillId="0" borderId="0" xfId="0" applyFont="1" applyBorder="1" applyAlignment="1">
      <alignment vertical="center"/>
    </xf>
    <xf numFmtId="0" fontId="21" fillId="0" borderId="0" xfId="0" applyFont="1" applyAlignment="1">
      <alignment vertical="center"/>
    </xf>
    <xf numFmtId="0" fontId="4" fillId="0" borderId="1" xfId="0" applyFont="1" applyFill="1" applyBorder="1" applyAlignment="1" applyProtection="1">
      <alignment vertical="center" wrapText="1"/>
    </xf>
    <xf numFmtId="0" fontId="26" fillId="0" borderId="0" xfId="0" applyFont="1" applyAlignment="1" applyProtection="1"/>
    <xf numFmtId="0" fontId="1" fillId="0" borderId="0" xfId="0" applyFont="1" applyAlignment="1" applyProtection="1"/>
    <xf numFmtId="38" fontId="27" fillId="0" borderId="0" xfId="1" applyFont="1" applyBorder="1" applyAlignment="1" applyProtection="1">
      <alignment horizontal="center" vertical="center" wrapText="1"/>
    </xf>
    <xf numFmtId="177" fontId="28" fillId="0" borderId="0" xfId="1" applyNumberFormat="1" applyFont="1" applyBorder="1" applyAlignment="1" applyProtection="1">
      <alignment horizontal="right" vertical="center" wrapText="1"/>
    </xf>
    <xf numFmtId="180" fontId="29" fillId="0" borderId="0" xfId="1" applyNumberFormat="1" applyFont="1" applyBorder="1" applyAlignment="1" applyProtection="1">
      <alignment horizontal="right" vertical="center" wrapText="1" indent="1"/>
    </xf>
    <xf numFmtId="177" fontId="30" fillId="0" borderId="0" xfId="2" applyNumberFormat="1" applyFont="1" applyBorder="1" applyAlignment="1" applyProtection="1">
      <alignment horizontal="right" vertical="center" shrinkToFit="1"/>
    </xf>
    <xf numFmtId="0" fontId="31"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32" fillId="0" borderId="0" xfId="0" applyFont="1" applyAlignment="1" applyProtection="1">
      <alignment horizontal="left" vertical="center"/>
    </xf>
    <xf numFmtId="0" fontId="33" fillId="0" borderId="0" xfId="4" applyFont="1" applyFill="1" applyBorder="1" applyAlignment="1" applyProtection="1">
      <alignment vertical="center"/>
    </xf>
    <xf numFmtId="0" fontId="33" fillId="0" borderId="10" xfId="4" applyFont="1" applyFill="1" applyBorder="1" applyAlignment="1" applyProtection="1">
      <alignment vertical="center"/>
    </xf>
    <xf numFmtId="0" fontId="22" fillId="0" borderId="0" xfId="0" applyFont="1" applyFill="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0" xfId="4" applyFont="1" applyBorder="1" applyAlignment="1" applyProtection="1">
      <alignment vertical="center"/>
    </xf>
    <xf numFmtId="0" fontId="22" fillId="0" borderId="0" xfId="0" applyFont="1" applyProtection="1"/>
    <xf numFmtId="0" fontId="35" fillId="0" borderId="14" xfId="0" applyFont="1" applyBorder="1" applyAlignment="1" applyProtection="1">
      <alignment vertical="top"/>
    </xf>
    <xf numFmtId="0" fontId="35" fillId="0" borderId="15" xfId="0" applyFont="1" applyBorder="1" applyAlignment="1" applyProtection="1">
      <alignment vertical="center"/>
    </xf>
    <xf numFmtId="0" fontId="35" fillId="0" borderId="16" xfId="0" applyFont="1" applyBorder="1" applyAlignment="1" applyProtection="1">
      <alignment vertical="top"/>
    </xf>
    <xf numFmtId="0" fontId="35" fillId="0" borderId="16" xfId="0" applyFont="1" applyBorder="1" applyAlignment="1" applyProtection="1">
      <alignment vertical="center"/>
    </xf>
    <xf numFmtId="0" fontId="4" fillId="0" borderId="0" xfId="0" applyFont="1" applyFill="1" applyBorder="1" applyAlignment="1" applyProtection="1">
      <alignment vertical="center" wrapText="1"/>
    </xf>
    <xf numFmtId="0" fontId="17" fillId="0" borderId="0" xfId="0" applyFont="1" applyFill="1" applyBorder="1" applyAlignment="1" applyProtection="1">
      <alignment horizontal="left" vertical="center" wrapText="1"/>
    </xf>
    <xf numFmtId="0" fontId="46" fillId="0" borderId="0" xfId="0" applyFont="1" applyFill="1" applyAlignment="1" applyProtection="1">
      <alignment vertical="top"/>
    </xf>
    <xf numFmtId="0" fontId="21" fillId="0" borderId="89" xfId="0" applyFont="1" applyBorder="1" applyAlignment="1"/>
    <xf numFmtId="0" fontId="23" fillId="3" borderId="11" xfId="4" applyFont="1" applyFill="1" applyBorder="1" applyAlignment="1">
      <alignment vertical="center"/>
    </xf>
    <xf numFmtId="0" fontId="34" fillId="3" borderId="12" xfId="0" applyFont="1" applyFill="1" applyBorder="1" applyAlignment="1" applyProtection="1">
      <alignment horizontal="center" vertical="center" wrapText="1"/>
    </xf>
    <xf numFmtId="0" fontId="0" fillId="3" borderId="12" xfId="0" applyFill="1" applyBorder="1"/>
    <xf numFmtId="0" fontId="12" fillId="0" borderId="0" xfId="0" applyFont="1" applyFill="1" applyBorder="1" applyAlignment="1" applyProtection="1">
      <alignment vertical="center" wrapText="1"/>
    </xf>
    <xf numFmtId="0" fontId="56" fillId="0" borderId="0" xfId="0" applyFont="1" applyAlignment="1" applyProtection="1"/>
    <xf numFmtId="0" fontId="9" fillId="0" borderId="0" xfId="0" applyFont="1" applyAlignment="1">
      <alignment vertical="center" wrapText="1"/>
    </xf>
    <xf numFmtId="0" fontId="0" fillId="0" borderId="0" xfId="0" applyAlignment="1">
      <alignment vertical="center"/>
    </xf>
    <xf numFmtId="0" fontId="35" fillId="0" borderId="14" xfId="0" applyFont="1" applyBorder="1" applyAlignment="1" applyProtection="1">
      <alignment vertical="top" wrapText="1"/>
    </xf>
    <xf numFmtId="0" fontId="31" fillId="2" borderId="57"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23" fillId="4" borderId="64" xfId="4" applyFont="1" applyFill="1" applyBorder="1" applyAlignment="1">
      <alignment horizontal="left" vertical="center"/>
    </xf>
    <xf numFmtId="0" fontId="23" fillId="4" borderId="65" xfId="4" applyFont="1" applyFill="1" applyBorder="1" applyAlignment="1">
      <alignment horizontal="left" vertical="center"/>
    </xf>
    <xf numFmtId="0" fontId="33" fillId="2" borderId="27" xfId="0" applyFont="1" applyFill="1" applyBorder="1" applyAlignment="1" applyProtection="1">
      <alignment horizontal="left" vertical="center" wrapText="1"/>
    </xf>
    <xf numFmtId="0" fontId="33" fillId="2" borderId="24" xfId="0" applyFont="1" applyFill="1" applyBorder="1" applyAlignment="1" applyProtection="1">
      <alignment horizontal="left" vertical="center" wrapText="1"/>
    </xf>
    <xf numFmtId="0" fontId="33" fillId="2" borderId="25" xfId="0" applyFont="1" applyFill="1" applyBorder="1" applyAlignment="1" applyProtection="1">
      <alignment horizontal="left" vertical="center" wrapText="1"/>
    </xf>
    <xf numFmtId="6" fontId="30" fillId="3" borderId="114" xfId="2" applyFont="1" applyFill="1" applyBorder="1" applyAlignment="1" applyProtection="1">
      <alignment horizontal="center" vertical="center" wrapText="1"/>
    </xf>
    <xf numFmtId="6" fontId="30" fillId="3" borderId="115" xfId="2" applyFont="1" applyFill="1" applyBorder="1" applyAlignment="1" applyProtection="1">
      <alignment horizontal="center" vertical="center" wrapText="1"/>
    </xf>
    <xf numFmtId="6" fontId="30" fillId="3" borderId="116" xfId="2"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wrapText="1"/>
    </xf>
    <xf numFmtId="0" fontId="31" fillId="2" borderId="24"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6" fontId="30" fillId="0" borderId="111" xfId="2" applyFont="1" applyBorder="1" applyAlignment="1" applyProtection="1">
      <alignment horizontal="center" vertical="center" wrapText="1"/>
    </xf>
    <xf numFmtId="6" fontId="30" fillId="0" borderId="10" xfId="2" applyFont="1" applyBorder="1" applyAlignment="1" applyProtection="1">
      <alignment horizontal="center" vertical="center" wrapText="1"/>
    </xf>
    <xf numFmtId="6" fontId="30" fillId="0" borderId="107" xfId="2" applyFont="1" applyBorder="1" applyAlignment="1" applyProtection="1">
      <alignment horizontal="center" vertical="center" wrapText="1"/>
    </xf>
    <xf numFmtId="6" fontId="30" fillId="0" borderId="112" xfId="2" applyFont="1" applyBorder="1" applyAlignment="1" applyProtection="1">
      <alignment horizontal="center" vertical="center" wrapText="1"/>
    </xf>
    <xf numFmtId="6" fontId="30" fillId="0" borderId="0" xfId="2" applyFont="1" applyBorder="1" applyAlignment="1" applyProtection="1">
      <alignment horizontal="center" vertical="center" wrapText="1"/>
    </xf>
    <xf numFmtId="6" fontId="30" fillId="0" borderId="108" xfId="2" applyFont="1" applyBorder="1" applyAlignment="1" applyProtection="1">
      <alignment horizontal="center" vertical="center" wrapText="1"/>
    </xf>
    <xf numFmtId="6" fontId="30" fillId="3" borderId="112" xfId="2" applyFont="1" applyFill="1" applyBorder="1" applyAlignment="1" applyProtection="1">
      <alignment horizontal="center" vertical="center" wrapText="1"/>
    </xf>
    <xf numFmtId="6" fontId="30" fillId="3" borderId="0" xfId="2" applyFont="1" applyFill="1" applyBorder="1" applyAlignment="1" applyProtection="1">
      <alignment horizontal="center" vertical="center" wrapText="1"/>
    </xf>
    <xf numFmtId="6" fontId="30" fillId="3" borderId="108" xfId="2" applyFont="1" applyFill="1" applyBorder="1" applyAlignment="1" applyProtection="1">
      <alignment horizontal="center" vertical="center" wrapText="1"/>
    </xf>
    <xf numFmtId="6" fontId="30" fillId="4" borderId="112" xfId="2" applyFont="1" applyFill="1" applyBorder="1" applyAlignment="1" applyProtection="1">
      <alignment horizontal="center" vertical="center" wrapText="1"/>
    </xf>
    <xf numFmtId="6" fontId="30" fillId="4" borderId="0" xfId="2" applyFont="1" applyFill="1" applyBorder="1" applyAlignment="1" applyProtection="1">
      <alignment horizontal="center" vertical="center" wrapText="1"/>
    </xf>
    <xf numFmtId="6" fontId="30" fillId="4" borderId="108" xfId="2" applyFont="1" applyFill="1" applyBorder="1" applyAlignment="1" applyProtection="1">
      <alignment horizontal="center" vertical="center" wrapText="1"/>
    </xf>
    <xf numFmtId="6" fontId="30" fillId="4" borderId="113" xfId="2" applyFont="1" applyFill="1" applyBorder="1" applyAlignment="1" applyProtection="1">
      <alignment horizontal="center" vertical="center" wrapText="1"/>
    </xf>
    <xf numFmtId="6" fontId="30" fillId="4" borderId="12" xfId="2" applyFont="1" applyFill="1" applyBorder="1" applyAlignment="1" applyProtection="1">
      <alignment horizontal="center" vertical="center" wrapText="1"/>
    </xf>
    <xf numFmtId="6" fontId="30" fillId="4" borderId="110" xfId="2" applyFont="1" applyFill="1" applyBorder="1" applyAlignment="1" applyProtection="1">
      <alignment horizontal="center" vertical="center" wrapText="1"/>
    </xf>
    <xf numFmtId="0" fontId="31" fillId="2" borderId="109" xfId="0" applyFont="1" applyFill="1" applyBorder="1" applyAlignment="1" applyProtection="1">
      <alignment horizontal="center" vertical="center" wrapText="1"/>
    </xf>
    <xf numFmtId="0" fontId="23" fillId="0" borderId="21" xfId="4" applyFont="1" applyBorder="1" applyAlignment="1">
      <alignment horizontal="left" vertical="center"/>
    </xf>
    <xf numFmtId="0" fontId="23" fillId="0" borderId="22" xfId="4" applyFont="1" applyBorder="1" applyAlignment="1">
      <alignment horizontal="left" vertical="center"/>
    </xf>
    <xf numFmtId="181" fontId="5" fillId="0" borderId="31" xfId="1" applyNumberFormat="1" applyFont="1" applyBorder="1" applyAlignment="1" applyProtection="1">
      <alignment horizontal="center" vertical="center" shrinkToFit="1"/>
    </xf>
    <xf numFmtId="181" fontId="5" fillId="0" borderId="21" xfId="1" applyNumberFormat="1" applyFont="1" applyBorder="1" applyAlignment="1" applyProtection="1">
      <alignment horizontal="center" vertical="center" shrinkToFit="1"/>
    </xf>
    <xf numFmtId="181" fontId="5" fillId="0" borderId="22" xfId="1" applyNumberFormat="1" applyFont="1" applyBorder="1" applyAlignment="1" applyProtection="1">
      <alignment horizontal="center" vertical="center" shrinkToFit="1"/>
    </xf>
    <xf numFmtId="0" fontId="13" fillId="0" borderId="17"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13" fillId="3" borderId="30" xfId="0" applyFont="1" applyFill="1" applyBorder="1" applyAlignment="1" applyProtection="1">
      <alignment horizontal="center" vertical="center" wrapText="1"/>
    </xf>
    <xf numFmtId="0" fontId="23" fillId="0" borderId="3" xfId="4" applyFont="1" applyBorder="1" applyAlignment="1">
      <alignment horizontal="left" vertical="center"/>
    </xf>
    <xf numFmtId="0" fontId="23" fillId="0" borderId="4" xfId="4" applyFont="1" applyBorder="1" applyAlignment="1">
      <alignment horizontal="left" vertical="center"/>
    </xf>
    <xf numFmtId="0" fontId="23" fillId="0" borderId="64" xfId="4" applyFont="1" applyBorder="1" applyAlignment="1">
      <alignment horizontal="left" vertical="center"/>
    </xf>
    <xf numFmtId="0" fontId="23" fillId="0" borderId="65" xfId="4" applyFont="1" applyBorder="1" applyAlignment="1">
      <alignment horizontal="left" vertical="center"/>
    </xf>
    <xf numFmtId="0" fontId="6" fillId="3" borderId="9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96"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178" fontId="20" fillId="0" borderId="46" xfId="0" applyNumberFormat="1" applyFont="1" applyBorder="1" applyAlignment="1" applyProtection="1">
      <alignment horizontal="center" vertical="center"/>
      <protection locked="0"/>
    </xf>
    <xf numFmtId="178" fontId="20" fillId="0" borderId="47" xfId="0" applyNumberFormat="1" applyFont="1" applyBorder="1" applyAlignment="1" applyProtection="1">
      <alignment horizontal="center" vertical="center"/>
      <protection locked="0"/>
    </xf>
    <xf numFmtId="181" fontId="5" fillId="4" borderId="2" xfId="1" applyNumberFormat="1" applyFont="1" applyFill="1" applyBorder="1" applyAlignment="1" applyProtection="1">
      <alignment horizontal="center" vertical="center" shrinkToFit="1"/>
    </xf>
    <xf numFmtId="181" fontId="5" fillId="4" borderId="3" xfId="1" applyNumberFormat="1" applyFont="1" applyFill="1" applyBorder="1" applyAlignment="1" applyProtection="1">
      <alignment horizontal="center" vertical="center" shrinkToFit="1"/>
    </xf>
    <xf numFmtId="181" fontId="5" fillId="4" borderId="4" xfId="1" applyNumberFormat="1" applyFont="1" applyFill="1" applyBorder="1" applyAlignment="1" applyProtection="1">
      <alignment horizontal="center" vertical="center" shrinkToFit="1"/>
    </xf>
    <xf numFmtId="181" fontId="5" fillId="3" borderId="2" xfId="1" applyNumberFormat="1" applyFont="1" applyFill="1" applyBorder="1" applyAlignment="1" applyProtection="1">
      <alignment horizontal="center" vertical="center" shrinkToFit="1"/>
    </xf>
    <xf numFmtId="181" fontId="5" fillId="3" borderId="3" xfId="1" applyNumberFormat="1" applyFont="1" applyFill="1" applyBorder="1" applyAlignment="1" applyProtection="1">
      <alignment horizontal="center" vertical="center" shrinkToFit="1"/>
    </xf>
    <xf numFmtId="181" fontId="5" fillId="3" borderId="4" xfId="1" applyNumberFormat="1"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36" fillId="0" borderId="0" xfId="0" applyFont="1" applyBorder="1" applyAlignment="1" applyProtection="1">
      <alignment horizontal="left" vertical="center" wrapText="1"/>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3" fillId="3" borderId="45"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0" fontId="23" fillId="3" borderId="37" xfId="0" applyFont="1" applyFill="1" applyBorder="1" applyAlignment="1" applyProtection="1">
      <alignment horizontal="center" vertical="center" wrapText="1"/>
    </xf>
    <xf numFmtId="0" fontId="36" fillId="0" borderId="27" xfId="0" applyFont="1" applyBorder="1" applyAlignment="1" applyProtection="1">
      <alignment horizontal="left" vertical="center" wrapText="1" indent="1"/>
    </xf>
    <xf numFmtId="0" fontId="36" fillId="0" borderId="24" xfId="0" applyFont="1" applyBorder="1" applyAlignment="1" applyProtection="1">
      <alignment horizontal="left" vertical="center" wrapText="1" indent="1"/>
    </xf>
    <xf numFmtId="0" fontId="36" fillId="0" borderId="44" xfId="0" applyFont="1" applyBorder="1" applyAlignment="1" applyProtection="1">
      <alignment horizontal="left" vertical="center" wrapText="1" indent="1"/>
    </xf>
    <xf numFmtId="0" fontId="24" fillId="3" borderId="2"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2" fillId="0" borderId="93" xfId="0" applyFont="1" applyBorder="1" applyAlignment="1" applyProtection="1">
      <alignment horizontal="left" vertical="center" wrapText="1"/>
      <protection locked="0"/>
    </xf>
    <xf numFmtId="0" fontId="22" fillId="0" borderId="64" xfId="0" applyFont="1" applyBorder="1" applyAlignment="1" applyProtection="1">
      <alignment horizontal="left" vertical="center" wrapText="1"/>
      <protection locked="0"/>
    </xf>
    <xf numFmtId="0" fontId="22" fillId="0" borderId="94" xfId="0" applyFont="1" applyBorder="1" applyAlignment="1" applyProtection="1">
      <alignment horizontal="left" vertical="center" wrapText="1"/>
      <protection locked="0"/>
    </xf>
    <xf numFmtId="0" fontId="22" fillId="0" borderId="48"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wrapText="1"/>
    </xf>
    <xf numFmtId="0" fontId="6" fillId="3" borderId="90" xfId="0" applyFont="1" applyFill="1" applyBorder="1" applyAlignment="1" applyProtection="1">
      <alignment horizontal="center" vertical="center" wrapText="1"/>
    </xf>
    <xf numFmtId="0" fontId="33" fillId="2" borderId="34" xfId="4" applyFont="1" applyFill="1" applyBorder="1" applyAlignment="1" applyProtection="1">
      <alignment vertical="center"/>
    </xf>
    <xf numFmtId="0" fontId="33" fillId="2" borderId="12" xfId="4" applyFont="1" applyFill="1" applyBorder="1" applyAlignment="1" applyProtection="1">
      <alignment vertical="center"/>
    </xf>
    <xf numFmtId="0" fontId="33" fillId="2" borderId="67" xfId="4" applyFont="1" applyFill="1" applyBorder="1" applyAlignment="1" applyProtection="1">
      <alignment vertical="center"/>
    </xf>
    <xf numFmtId="0" fontId="38" fillId="0" borderId="18" xfId="0" applyFont="1" applyBorder="1" applyAlignment="1" applyProtection="1">
      <alignment horizontal="left" vertical="center"/>
    </xf>
    <xf numFmtId="0" fontId="38" fillId="0" borderId="0" xfId="0" applyFont="1" applyBorder="1" applyAlignment="1" applyProtection="1">
      <alignment horizontal="left" vertical="center"/>
    </xf>
    <xf numFmtId="0" fontId="33" fillId="2" borderId="0" xfId="0" applyFont="1" applyFill="1" applyBorder="1" applyAlignment="1" applyProtection="1">
      <alignment horizontal="center" vertical="center"/>
    </xf>
    <xf numFmtId="0" fontId="33" fillId="2" borderId="66" xfId="0" applyFont="1" applyFill="1" applyBorder="1" applyAlignment="1" applyProtection="1">
      <alignment horizontal="center" vertical="center"/>
    </xf>
    <xf numFmtId="0" fontId="6" fillId="3" borderId="45"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37"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protection locked="0"/>
    </xf>
    <xf numFmtId="49" fontId="30" fillId="0" borderId="3" xfId="0" applyNumberFormat="1" applyFont="1" applyFill="1" applyBorder="1" applyAlignment="1" applyProtection="1">
      <alignment horizontal="left" vertical="center" wrapText="1"/>
      <protection locked="0"/>
    </xf>
    <xf numFmtId="49" fontId="30" fillId="0" borderId="37" xfId="0" applyNumberFormat="1" applyFont="1" applyFill="1" applyBorder="1" applyAlignment="1" applyProtection="1">
      <alignment horizontal="left" vertical="center" wrapText="1"/>
      <protection locked="0"/>
    </xf>
    <xf numFmtId="176" fontId="22" fillId="0" borderId="38" xfId="0" applyNumberFormat="1" applyFont="1" applyBorder="1" applyAlignment="1" applyProtection="1">
      <alignment horizontal="center" vertical="center" shrinkToFit="1"/>
      <protection locked="0"/>
    </xf>
    <xf numFmtId="176" fontId="22" fillId="0" borderId="3" xfId="0" applyNumberFormat="1" applyFont="1" applyBorder="1" applyAlignment="1" applyProtection="1">
      <alignment horizontal="center" vertical="center" shrinkToFit="1"/>
      <protection locked="0"/>
    </xf>
    <xf numFmtId="176" fontId="22" fillId="0" borderId="4" xfId="0" applyNumberFormat="1" applyFont="1" applyBorder="1" applyAlignment="1" applyProtection="1">
      <alignment horizontal="center" vertical="center" shrinkToFit="1"/>
      <protection locked="0"/>
    </xf>
    <xf numFmtId="0" fontId="25" fillId="0" borderId="0" xfId="0" applyFont="1" applyAlignment="1">
      <alignment horizontal="center"/>
    </xf>
    <xf numFmtId="0" fontId="22" fillId="3" borderId="59" xfId="0" applyFont="1" applyFill="1" applyBorder="1" applyAlignment="1" applyProtection="1">
      <alignment horizontal="center" vertical="center" wrapText="1"/>
      <protection locked="0"/>
    </xf>
    <xf numFmtId="0" fontId="22" fillId="3" borderId="60" xfId="0" applyFont="1" applyFill="1" applyBorder="1" applyAlignment="1" applyProtection="1">
      <alignment horizontal="center" vertical="center" wrapText="1"/>
      <protection locked="0"/>
    </xf>
    <xf numFmtId="0" fontId="5" fillId="3" borderId="98" xfId="0" applyFont="1" applyFill="1" applyBorder="1" applyAlignment="1" applyProtection="1">
      <alignment horizontal="center" vertical="center" wrapText="1"/>
    </xf>
    <xf numFmtId="0" fontId="5" fillId="3" borderId="99" xfId="0" applyFont="1" applyFill="1" applyBorder="1" applyAlignment="1" applyProtection="1">
      <alignment horizontal="center" vertical="center" wrapText="1"/>
    </xf>
    <xf numFmtId="0" fontId="5" fillId="3" borderId="100" xfId="0" applyFont="1" applyFill="1"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96" xfId="0" applyFont="1" applyFill="1" applyBorder="1" applyAlignment="1" applyProtection="1">
      <alignment horizontal="center" vertical="center" wrapText="1"/>
    </xf>
    <xf numFmtId="0" fontId="22" fillId="0" borderId="101" xfId="0" applyFont="1" applyBorder="1" applyAlignment="1" applyProtection="1">
      <alignment horizontal="left" vertical="center" wrapText="1"/>
      <protection locked="0"/>
    </xf>
    <xf numFmtId="0" fontId="22" fillId="0" borderId="102" xfId="0" applyFont="1" applyBorder="1" applyAlignment="1" applyProtection="1">
      <alignment horizontal="left" vertical="center" wrapText="1"/>
      <protection locked="0"/>
    </xf>
    <xf numFmtId="0" fontId="22" fillId="0" borderId="103" xfId="0" applyFont="1" applyBorder="1" applyAlignment="1" applyProtection="1">
      <alignment horizontal="left" vertical="center" wrapText="1"/>
      <protection locked="0"/>
    </xf>
    <xf numFmtId="0" fontId="22" fillId="0" borderId="97"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96" xfId="0" applyFont="1" applyBorder="1" applyAlignment="1" applyProtection="1">
      <alignment horizontal="left" vertical="center" wrapText="1"/>
      <protection locked="0"/>
    </xf>
    <xf numFmtId="0" fontId="5" fillId="3" borderId="104" xfId="0" applyFont="1" applyFill="1" applyBorder="1" applyAlignment="1" applyProtection="1">
      <alignment horizontal="center" vertical="center" wrapText="1"/>
    </xf>
    <xf numFmtId="0" fontId="5" fillId="3" borderId="64" xfId="0" applyFont="1" applyFill="1" applyBorder="1" applyAlignment="1" applyProtection="1">
      <alignment horizontal="center" vertical="center" wrapText="1"/>
    </xf>
    <xf numFmtId="0" fontId="5" fillId="3" borderId="94" xfId="0" applyFont="1" applyFill="1" applyBorder="1" applyAlignment="1" applyProtection="1">
      <alignment horizontal="center" vertical="center" wrapText="1"/>
    </xf>
    <xf numFmtId="0" fontId="23" fillId="4" borderId="6" xfId="4" applyFont="1" applyFill="1" applyBorder="1" applyAlignment="1">
      <alignment horizontal="left" vertical="center"/>
    </xf>
    <xf numFmtId="0" fontId="23" fillId="4" borderId="7" xfId="4" applyFont="1" applyFill="1" applyBorder="1" applyAlignment="1">
      <alignment horizontal="left" vertical="center"/>
    </xf>
    <xf numFmtId="0" fontId="23" fillId="4" borderId="3" xfId="4" applyFont="1" applyFill="1" applyBorder="1" applyAlignment="1">
      <alignment horizontal="left" vertical="center"/>
    </xf>
    <xf numFmtId="0" fontId="23" fillId="4" borderId="4" xfId="4" applyFont="1" applyFill="1" applyBorder="1" applyAlignment="1">
      <alignment horizontal="left" vertical="center"/>
    </xf>
    <xf numFmtId="0" fontId="23" fillId="3" borderId="61" xfId="4" applyFont="1" applyFill="1" applyBorder="1" applyAlignment="1">
      <alignment horizontal="left" vertical="center"/>
    </xf>
    <xf numFmtId="0" fontId="23" fillId="3" borderId="62" xfId="4" applyFont="1" applyFill="1" applyBorder="1" applyAlignment="1">
      <alignment horizontal="left" vertical="center"/>
    </xf>
    <xf numFmtId="181" fontId="5" fillId="4" borderId="5" xfId="1" applyNumberFormat="1" applyFont="1" applyFill="1" applyBorder="1" applyAlignment="1" applyProtection="1">
      <alignment horizontal="center" vertical="center" shrinkToFit="1"/>
    </xf>
    <xf numFmtId="181" fontId="5" fillId="4" borderId="6" xfId="1" applyNumberFormat="1" applyFont="1" applyFill="1" applyBorder="1" applyAlignment="1" applyProtection="1">
      <alignment horizontal="center" vertical="center" shrinkToFit="1"/>
    </xf>
    <xf numFmtId="181" fontId="5" fillId="4" borderId="7" xfId="1" applyNumberFormat="1" applyFont="1" applyFill="1" applyBorder="1" applyAlignment="1" applyProtection="1">
      <alignment horizontal="center" vertical="center" shrinkToFit="1"/>
    </xf>
    <xf numFmtId="0" fontId="13" fillId="4" borderId="18"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0" fontId="23" fillId="3" borderId="3" xfId="4" applyFont="1" applyFill="1" applyBorder="1" applyAlignment="1">
      <alignment horizontal="left" vertical="center"/>
    </xf>
    <xf numFmtId="0" fontId="23" fillId="3" borderId="4" xfId="4" applyFont="1" applyFill="1" applyBorder="1" applyAlignment="1">
      <alignment horizontal="left" vertical="center"/>
    </xf>
    <xf numFmtId="0" fontId="31" fillId="2" borderId="26" xfId="0" applyFont="1" applyFill="1" applyBorder="1" applyAlignment="1" applyProtection="1">
      <alignment horizontal="center" vertical="center" wrapText="1"/>
    </xf>
    <xf numFmtId="0" fontId="31" fillId="2" borderId="63" xfId="0" applyFont="1" applyFill="1" applyBorder="1" applyAlignment="1" applyProtection="1">
      <alignment horizontal="center" vertical="center" wrapText="1"/>
    </xf>
    <xf numFmtId="0" fontId="22" fillId="0" borderId="48"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50" xfId="0" applyFont="1" applyBorder="1" applyAlignment="1" applyProtection="1">
      <alignment horizontal="left" vertical="center" wrapText="1"/>
      <protection locked="0"/>
    </xf>
    <xf numFmtId="0" fontId="13" fillId="3" borderId="39"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40" fillId="0" borderId="83" xfId="0" applyFont="1" applyBorder="1" applyAlignment="1" applyProtection="1">
      <alignment horizontal="center" vertical="center"/>
    </xf>
    <xf numFmtId="0" fontId="58" fillId="0" borderId="89" xfId="0" applyFont="1" applyBorder="1" applyAlignment="1">
      <alignment horizontal="center" vertical="center" wrapText="1"/>
    </xf>
    <xf numFmtId="0" fontId="41" fillId="0" borderId="14" xfId="0" applyFont="1" applyBorder="1" applyAlignment="1" applyProtection="1">
      <alignment horizontal="center" vertical="center"/>
    </xf>
    <xf numFmtId="0" fontId="41" fillId="0" borderId="16" xfId="0" applyFont="1" applyBorder="1" applyAlignment="1" applyProtection="1">
      <alignment horizontal="center" vertical="center"/>
    </xf>
    <xf numFmtId="0" fontId="6" fillId="0" borderId="18"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33" xfId="0" applyFont="1" applyFill="1" applyBorder="1" applyAlignment="1" applyProtection="1">
      <alignment horizontal="left" vertical="top"/>
      <protection locked="0"/>
    </xf>
    <xf numFmtId="0" fontId="6" fillId="0" borderId="34" xfId="0"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6" fillId="0" borderId="35" xfId="0" applyFont="1" applyFill="1" applyBorder="1" applyAlignment="1" applyProtection="1">
      <alignment horizontal="left" vertical="top"/>
      <protection locked="0"/>
    </xf>
    <xf numFmtId="38" fontId="11" fillId="0" borderId="84" xfId="0" applyNumberFormat="1" applyFont="1" applyFill="1" applyBorder="1" applyAlignment="1" applyProtection="1">
      <alignment horizontal="center" vertical="center" wrapText="1"/>
    </xf>
    <xf numFmtId="38" fontId="11" fillId="0" borderId="36" xfId="0" applyNumberFormat="1" applyFont="1" applyFill="1" applyBorder="1" applyAlignment="1" applyProtection="1">
      <alignment horizontal="center" vertical="center" wrapText="1"/>
    </xf>
    <xf numFmtId="38" fontId="11" fillId="0" borderId="85" xfId="0" applyNumberFormat="1" applyFont="1" applyFill="1" applyBorder="1" applyAlignment="1" applyProtection="1">
      <alignment horizontal="center" vertical="center" wrapText="1"/>
    </xf>
    <xf numFmtId="38" fontId="11" fillId="0" borderId="86" xfId="0" applyNumberFormat="1" applyFont="1" applyFill="1" applyBorder="1" applyAlignment="1" applyProtection="1">
      <alignment horizontal="center" vertical="center" wrapText="1"/>
    </xf>
    <xf numFmtId="38" fontId="11" fillId="0" borderId="69" xfId="0" applyNumberFormat="1" applyFont="1" applyFill="1" applyBorder="1" applyAlignment="1" applyProtection="1">
      <alignment horizontal="center" vertical="center" wrapText="1"/>
    </xf>
    <xf numFmtId="38" fontId="11" fillId="0" borderId="87" xfId="0" applyNumberFormat="1" applyFont="1" applyFill="1" applyBorder="1" applyAlignment="1" applyProtection="1">
      <alignment horizontal="center" vertical="center" wrapText="1"/>
    </xf>
    <xf numFmtId="0" fontId="42" fillId="0" borderId="0" xfId="4" applyFont="1" applyFill="1" applyBorder="1" applyAlignment="1" applyProtection="1">
      <alignment horizontal="right"/>
    </xf>
    <xf numFmtId="0" fontId="31" fillId="2" borderId="17" xfId="0"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0" fontId="31" fillId="2" borderId="32" xfId="0" applyFont="1" applyFill="1" applyBorder="1" applyAlignment="1" applyProtection="1">
      <alignment horizontal="center" vertical="center" wrapText="1"/>
    </xf>
    <xf numFmtId="6" fontId="11" fillId="0" borderId="30" xfId="2" applyFont="1" applyBorder="1" applyAlignment="1" applyProtection="1">
      <alignment horizontal="right" vertical="center" indent="1" shrinkToFit="1"/>
    </xf>
    <xf numFmtId="6" fontId="11" fillId="0" borderId="68" xfId="2" applyFont="1" applyBorder="1" applyAlignment="1" applyProtection="1">
      <alignment horizontal="right" vertical="center" indent="1" shrinkToFit="1"/>
    </xf>
    <xf numFmtId="0" fontId="31" fillId="2" borderId="41" xfId="0" applyFont="1" applyFill="1" applyBorder="1" applyAlignment="1" applyProtection="1">
      <alignment horizontal="center" vertical="center" wrapText="1"/>
    </xf>
    <xf numFmtId="0" fontId="31" fillId="2" borderId="42" xfId="0" applyFont="1" applyFill="1" applyBorder="1" applyAlignment="1" applyProtection="1">
      <alignment horizontal="center" vertical="center" wrapText="1"/>
    </xf>
    <xf numFmtId="0" fontId="31" fillId="2" borderId="43" xfId="0" applyFont="1" applyFill="1" applyBorder="1" applyAlignment="1" applyProtection="1">
      <alignment horizontal="center" vertical="center" wrapText="1"/>
    </xf>
    <xf numFmtId="0" fontId="31" fillId="2" borderId="86" xfId="0" applyFont="1" applyFill="1" applyBorder="1" applyAlignment="1" applyProtection="1">
      <alignment horizontal="center" vertical="center" wrapText="1"/>
    </xf>
    <xf numFmtId="0" fontId="31" fillId="2" borderId="69" xfId="0" applyFont="1" applyFill="1" applyBorder="1" applyAlignment="1" applyProtection="1">
      <alignment horizontal="center" vertical="center" wrapText="1"/>
    </xf>
    <xf numFmtId="0" fontId="31" fillId="2" borderId="87" xfId="0" applyFont="1" applyFill="1" applyBorder="1" applyAlignment="1" applyProtection="1">
      <alignment horizontal="center" vertical="center" wrapText="1"/>
    </xf>
    <xf numFmtId="6" fontId="39" fillId="0" borderId="28" xfId="2" applyFont="1" applyBorder="1" applyAlignment="1" applyProtection="1">
      <alignment horizontal="right" vertical="center" indent="1" shrinkToFit="1"/>
    </xf>
    <xf numFmtId="6" fontId="39" fillId="0" borderId="70" xfId="2" applyFont="1" applyBorder="1" applyAlignment="1" applyProtection="1">
      <alignment horizontal="right" vertical="center" indent="1" shrinkToFit="1"/>
    </xf>
    <xf numFmtId="6" fontId="39" fillId="4" borderId="106" xfId="2" applyFont="1" applyFill="1" applyBorder="1" applyAlignment="1" applyProtection="1">
      <alignment horizontal="right" vertical="center" wrapText="1" indent="1"/>
    </xf>
    <xf numFmtId="6" fontId="39" fillId="4" borderId="42" xfId="2" applyFont="1" applyFill="1" applyBorder="1" applyAlignment="1" applyProtection="1">
      <alignment horizontal="right" vertical="center" wrapText="1" indent="1"/>
    </xf>
    <xf numFmtId="6" fontId="39" fillId="4" borderId="43" xfId="2" applyFont="1" applyFill="1" applyBorder="1" applyAlignment="1" applyProtection="1">
      <alignment horizontal="right" vertical="center" wrapText="1" indent="1"/>
    </xf>
    <xf numFmtId="179" fontId="31" fillId="2" borderId="84" xfId="2" applyNumberFormat="1" applyFont="1" applyFill="1" applyBorder="1" applyAlignment="1" applyProtection="1">
      <alignment horizontal="center" vertical="center" shrinkToFit="1"/>
    </xf>
    <xf numFmtId="179" fontId="31" fillId="2" borderId="36" xfId="2" applyNumberFormat="1" applyFont="1" applyFill="1" applyBorder="1" applyAlignment="1" applyProtection="1">
      <alignment horizontal="center" vertical="center" shrinkToFit="1"/>
    </xf>
    <xf numFmtId="179" fontId="31" fillId="2" borderId="85" xfId="2" applyNumberFormat="1" applyFont="1" applyFill="1" applyBorder="1" applyAlignment="1" applyProtection="1">
      <alignment horizontal="center" vertical="center" shrinkToFit="1"/>
    </xf>
    <xf numFmtId="0" fontId="31" fillId="2" borderId="88" xfId="0" applyFont="1" applyFill="1" applyBorder="1" applyAlignment="1" applyProtection="1">
      <alignment horizontal="center" vertical="center" wrapText="1"/>
    </xf>
    <xf numFmtId="0" fontId="60" fillId="0" borderId="15" xfId="0" applyFont="1" applyBorder="1" applyAlignment="1" applyProtection="1">
      <alignment horizontal="left" vertical="center"/>
      <protection locked="0"/>
    </xf>
    <xf numFmtId="0" fontId="60" fillId="0" borderId="16"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81" fontId="5" fillId="0" borderId="2" xfId="1" applyNumberFormat="1" applyFont="1" applyBorder="1" applyAlignment="1" applyProtection="1">
      <alignment horizontal="center" vertical="center" shrinkToFit="1"/>
    </xf>
    <xf numFmtId="181" fontId="5" fillId="0" borderId="3" xfId="1" applyNumberFormat="1" applyFont="1" applyBorder="1" applyAlignment="1" applyProtection="1">
      <alignment horizontal="center" vertical="center" shrinkToFit="1"/>
    </xf>
    <xf numFmtId="181" fontId="5" fillId="0" borderId="4" xfId="1" applyNumberFormat="1" applyFont="1" applyBorder="1" applyAlignment="1" applyProtection="1">
      <alignment horizontal="center" vertical="center" shrinkToFit="1"/>
    </xf>
    <xf numFmtId="0" fontId="33" fillId="2" borderId="27" xfId="0" applyFont="1" applyFill="1" applyBorder="1" applyAlignment="1" applyProtection="1">
      <alignment horizontal="center" vertical="center"/>
    </xf>
    <xf numFmtId="0" fontId="33" fillId="2" borderId="24" xfId="0" applyFont="1" applyFill="1" applyBorder="1" applyAlignment="1" applyProtection="1">
      <alignment horizontal="center" vertical="center"/>
    </xf>
    <xf numFmtId="0" fontId="22" fillId="0" borderId="73" xfId="0" applyFont="1" applyBorder="1" applyAlignment="1" applyProtection="1">
      <alignment horizontal="center" vertical="center" wrapText="1"/>
      <protection locked="0"/>
    </xf>
    <xf numFmtId="0" fontId="22" fillId="0" borderId="74"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22" fillId="0" borderId="75" xfId="0" applyFont="1" applyBorder="1" applyAlignment="1" applyProtection="1">
      <alignment horizontal="center" vertical="center" wrapText="1"/>
      <protection locked="0"/>
    </xf>
    <xf numFmtId="0" fontId="22" fillId="0" borderId="76" xfId="0" applyFont="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49" fontId="30" fillId="0" borderId="2" xfId="0" applyNumberFormat="1" applyFont="1" applyBorder="1" applyAlignment="1" applyProtection="1">
      <alignment horizontal="left" vertical="center" wrapText="1"/>
      <protection locked="0"/>
    </xf>
    <xf numFmtId="49" fontId="30" fillId="0" borderId="3" xfId="0" applyNumberFormat="1" applyFont="1" applyBorder="1" applyAlignment="1" applyProtection="1">
      <alignment horizontal="left" vertical="center" wrapText="1"/>
      <protection locked="0"/>
    </xf>
    <xf numFmtId="49" fontId="30" fillId="0" borderId="37" xfId="0" applyNumberFormat="1" applyFont="1" applyBorder="1" applyAlignment="1" applyProtection="1">
      <alignment horizontal="left" vertical="center" wrapText="1"/>
      <protection locked="0"/>
    </xf>
    <xf numFmtId="0" fontId="23" fillId="3" borderId="8"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30" fillId="0" borderId="2"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37" xfId="0" applyFont="1" applyFill="1" applyBorder="1" applyAlignment="1" applyProtection="1">
      <alignment horizontal="left" vertical="center" wrapText="1"/>
      <protection locked="0"/>
    </xf>
    <xf numFmtId="0" fontId="22" fillId="3" borderId="51" xfId="0" applyFont="1" applyFill="1" applyBorder="1" applyAlignment="1" applyProtection="1">
      <alignment horizontal="center" vertical="center" wrapText="1"/>
      <protection locked="0"/>
    </xf>
    <xf numFmtId="0" fontId="22" fillId="3" borderId="52" xfId="0" applyFont="1" applyFill="1" applyBorder="1" applyAlignment="1" applyProtection="1">
      <alignment horizontal="center" vertical="center" wrapText="1"/>
      <protection locked="0"/>
    </xf>
    <xf numFmtId="0" fontId="22" fillId="3" borderId="53" xfId="0" applyFont="1" applyFill="1" applyBorder="1" applyAlignment="1" applyProtection="1">
      <alignment horizontal="center" vertical="center" wrapText="1"/>
      <protection locked="0"/>
    </xf>
    <xf numFmtId="0" fontId="22" fillId="3" borderId="54" xfId="0" applyFont="1" applyFill="1" applyBorder="1" applyAlignment="1" applyProtection="1">
      <alignment horizontal="center" vertical="center" wrapText="1"/>
      <protection locked="0"/>
    </xf>
    <xf numFmtId="0" fontId="22" fillId="3" borderId="55" xfId="0" applyFont="1" applyFill="1" applyBorder="1" applyAlignment="1" applyProtection="1">
      <alignment horizontal="center" vertical="center" wrapText="1"/>
      <protection locked="0"/>
    </xf>
    <xf numFmtId="0" fontId="22" fillId="3" borderId="56" xfId="0" applyFont="1" applyFill="1" applyBorder="1" applyAlignment="1" applyProtection="1">
      <alignment horizontal="center" vertical="center" wrapText="1"/>
      <protection locked="0"/>
    </xf>
    <xf numFmtId="0" fontId="22" fillId="0" borderId="105" xfId="0" applyFont="1" applyBorder="1" applyAlignment="1" applyProtection="1">
      <alignment horizontal="left" vertical="center" wrapText="1"/>
      <protection locked="0"/>
    </xf>
    <xf numFmtId="0" fontId="22" fillId="0" borderId="65" xfId="0" applyFont="1" applyBorder="1" applyAlignment="1" applyProtection="1">
      <alignment horizontal="left" vertical="center" wrapText="1"/>
      <protection locked="0"/>
    </xf>
    <xf numFmtId="0" fontId="6" fillId="3" borderId="9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92" xfId="0" applyFont="1" applyFill="1" applyBorder="1" applyAlignment="1" applyProtection="1">
      <alignment horizontal="center" vertical="center" wrapText="1"/>
    </xf>
    <xf numFmtId="0" fontId="23" fillId="3" borderId="93" xfId="0" applyFont="1" applyFill="1" applyBorder="1" applyAlignment="1" applyProtection="1">
      <alignment horizontal="center" vertical="center" wrapText="1"/>
    </xf>
    <xf numFmtId="0" fontId="23" fillId="3" borderId="65" xfId="0" applyFont="1" applyFill="1" applyBorder="1" applyAlignment="1" applyProtection="1">
      <alignment horizontal="center" vertical="center" wrapText="1"/>
    </xf>
    <xf numFmtId="14" fontId="46" fillId="0" borderId="89" xfId="0" applyNumberFormat="1" applyFont="1" applyFill="1" applyBorder="1" applyAlignment="1" applyProtection="1">
      <alignment horizontal="left" vertical="top"/>
    </xf>
    <xf numFmtId="0" fontId="22" fillId="4" borderId="77" xfId="0" applyFont="1" applyFill="1" applyBorder="1" applyAlignment="1" applyProtection="1">
      <alignment horizontal="center" vertical="center" wrapText="1"/>
      <protection locked="0"/>
    </xf>
    <xf numFmtId="0" fontId="22" fillId="4" borderId="78" xfId="0" applyFont="1" applyFill="1" applyBorder="1" applyAlignment="1" applyProtection="1">
      <alignment horizontal="center" vertical="center" wrapText="1"/>
      <protection locked="0"/>
    </xf>
    <xf numFmtId="0" fontId="22" fillId="4" borderId="53"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22" fillId="4" borderId="79" xfId="0" applyFont="1" applyFill="1" applyBorder="1" applyAlignment="1" applyProtection="1">
      <alignment horizontal="center" vertical="center" wrapText="1"/>
      <protection locked="0"/>
    </xf>
    <xf numFmtId="0" fontId="22" fillId="4" borderId="80" xfId="0" applyFont="1" applyFill="1" applyBorder="1" applyAlignment="1" applyProtection="1">
      <alignment horizontal="center" vertical="center" wrapText="1"/>
      <protection locked="0"/>
    </xf>
    <xf numFmtId="181" fontId="5" fillId="3" borderId="81" xfId="1" applyNumberFormat="1" applyFont="1" applyFill="1" applyBorder="1" applyAlignment="1" applyProtection="1">
      <alignment horizontal="center" vertical="center" shrinkToFit="1"/>
    </xf>
    <xf numFmtId="181" fontId="5" fillId="3" borderId="11" xfId="1" applyNumberFormat="1" applyFont="1" applyFill="1" applyBorder="1" applyAlignment="1" applyProtection="1">
      <alignment horizontal="center" vertical="center" shrinkToFit="1"/>
    </xf>
    <xf numFmtId="181" fontId="5" fillId="3" borderId="82" xfId="1" applyNumberFormat="1" applyFont="1" applyFill="1" applyBorder="1" applyAlignment="1" applyProtection="1">
      <alignment horizontal="center" vertical="center" shrinkToFit="1"/>
    </xf>
    <xf numFmtId="0" fontId="22" fillId="0" borderId="71" xfId="0" applyFont="1" applyBorder="1" applyAlignment="1" applyProtection="1">
      <alignment horizontal="center" vertical="center" wrapText="1"/>
      <protection locked="0"/>
    </xf>
    <xf numFmtId="0" fontId="22" fillId="0" borderId="72"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22" fillId="0" borderId="7" xfId="0" applyFont="1" applyBorder="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37" fillId="2" borderId="18"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3" xfId="0" applyFont="1" applyFill="1" applyBorder="1" applyAlignment="1" applyProtection="1">
      <alignment vertical="center" wrapText="1"/>
    </xf>
    <xf numFmtId="0" fontId="6" fillId="3" borderId="45"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37" xfId="0" applyFont="1" applyFill="1" applyBorder="1" applyAlignment="1" applyProtection="1">
      <alignment horizontal="center" vertical="center" shrinkToFit="1"/>
    </xf>
    <xf numFmtId="0" fontId="22" fillId="0" borderId="38"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47" fillId="0" borderId="6" xfId="0" applyFont="1" applyBorder="1" applyAlignment="1" applyProtection="1">
      <alignment horizontal="center" wrapText="1"/>
    </xf>
    <xf numFmtId="0" fontId="51" fillId="0" borderId="14" xfId="0" applyFont="1" applyBorder="1" applyAlignment="1" applyProtection="1">
      <alignment horizontal="center" vertical="center" shrinkToFit="1"/>
      <protection locked="0"/>
    </xf>
    <xf numFmtId="0" fontId="52" fillId="0" borderId="15" xfId="0" applyFont="1" applyBorder="1" applyAlignment="1" applyProtection="1">
      <alignment horizontal="center" vertical="center" shrinkToFit="1"/>
      <protection locked="0"/>
    </xf>
    <xf numFmtId="0" fontId="52" fillId="0" borderId="16" xfId="0" applyFont="1" applyBorder="1" applyAlignment="1" applyProtection="1">
      <alignment horizontal="center" vertical="center" shrinkToFit="1"/>
      <protection locked="0"/>
    </xf>
    <xf numFmtId="0" fontId="50" fillId="0" borderId="0" xfId="0" applyFont="1" applyFill="1" applyBorder="1" applyAlignment="1" applyProtection="1">
      <alignment horizontal="center" vertical="center" wrapText="1"/>
    </xf>
    <xf numFmtId="0" fontId="23" fillId="0" borderId="0" xfId="0" applyFont="1" applyBorder="1" applyAlignment="1" applyProtection="1">
      <alignment wrapText="1"/>
    </xf>
    <xf numFmtId="0" fontId="22" fillId="0" borderId="105" xfId="0" applyFont="1" applyBorder="1" applyAlignment="1" applyProtection="1">
      <alignment horizontal="center" vertical="center" wrapText="1"/>
      <protection locked="0"/>
    </xf>
    <xf numFmtId="0" fontId="53" fillId="0" borderId="64" xfId="0" applyFont="1" applyBorder="1" applyAlignment="1" applyProtection="1">
      <alignment horizontal="center" vertical="center" wrapText="1"/>
      <protection locked="0"/>
    </xf>
    <xf numFmtId="0" fontId="53" fillId="0" borderId="65" xfId="0" applyFont="1" applyBorder="1" applyAlignment="1" applyProtection="1">
      <alignment horizontal="center" vertical="center" wrapText="1"/>
      <protection locked="0"/>
    </xf>
    <xf numFmtId="0" fontId="23" fillId="3" borderId="105" xfId="0" applyFont="1" applyFill="1" applyBorder="1" applyAlignment="1" applyProtection="1">
      <alignment horizontal="center" vertical="center" wrapText="1"/>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Legal/Privacy-and-cookies-policy.aspx" TargetMode="External"/><Relationship Id="rId7" Type="http://schemas.openxmlformats.org/officeDocument/2006/relationships/hyperlink" Target="https://www.pearsonvue.co.jp/Test-takers/Customer-service.aspx"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pearsonvue.co.jp/test-takers/Voucher-store.aspx" TargetMode="External"/><Relationship Id="rId5" Type="http://schemas.openxmlformats.org/officeDocument/2006/relationships/hyperlink" Target="https://www.pearsonvue.com/jp/ja/test-takers/voucher-store/apply.html"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19</xdr:row>
          <xdr:rowOff>198772</xdr:rowOff>
        </xdr:from>
        <xdr:to>
          <xdr:col>24</xdr:col>
          <xdr:colOff>198120</xdr:colOff>
          <xdr:row>21</xdr:row>
          <xdr:rowOff>6</xdr:rowOff>
        </xdr:to>
        <xdr:grpSp>
          <xdr:nvGrpSpPr>
            <xdr:cNvPr id="16790" name="グループ化 2">
              <a:extLst>
                <a:ext uri="{FF2B5EF4-FFF2-40B4-BE49-F238E27FC236}">
                  <a16:creationId xmlns:a16="http://schemas.microsoft.com/office/drawing/2014/main" id="{00000000-0008-0000-0000-000096410000}"/>
                </a:ext>
              </a:extLst>
            </xdr:cNvPr>
            <xdr:cNvGrpSpPr>
              <a:grpSpLocks/>
            </xdr:cNvGrpSpPr>
          </xdr:nvGrpSpPr>
          <xdr:grpSpPr bwMode="auto">
            <a:xfrm>
              <a:off x="762000" y="6719946"/>
              <a:ext cx="5764033" cy="198799"/>
              <a:chOff x="809627" y="7145049"/>
              <a:chExt cx="5581645" cy="171463"/>
            </a:xfrm>
          </xdr:grpSpPr>
          <xdr:sp macro="" textlink="">
            <xdr:nvSpPr>
              <xdr:cNvPr id="9577" name="オプション 5481" hidden="1">
                <a:extLst>
                  <a:ext uri="{63B3BB69-23CF-44E3-9099-C40C66FF867C}">
                    <a14:compatExt spid="_x0000_s9577"/>
                  </a:ext>
                  <a:ext uri="{FF2B5EF4-FFF2-40B4-BE49-F238E27FC236}">
                    <a16:creationId xmlns:a16="http://schemas.microsoft.com/office/drawing/2014/main" id="{00000000-0008-0000-0000-000069250000}"/>
                  </a:ext>
                </a:extLst>
              </xdr:cNvPr>
              <xdr:cNvSpPr/>
            </xdr:nvSpPr>
            <xdr:spPr bwMode="auto">
              <a:xfrm>
                <a:off x="809627"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9578" name="オプション 5482" hidden="1">
                <a:extLst>
                  <a:ext uri="{63B3BB69-23CF-44E3-9099-C40C66FF867C}">
                    <a14:compatExt spid="_x0000_s9578"/>
                  </a:ext>
                  <a:ext uri="{FF2B5EF4-FFF2-40B4-BE49-F238E27FC236}">
                    <a16:creationId xmlns:a16="http://schemas.microsoft.com/office/drawing/2014/main" id="{00000000-0008-0000-0000-00006A250000}"/>
                  </a:ext>
                </a:extLst>
              </xdr:cNvPr>
              <xdr:cNvSpPr/>
            </xdr:nvSpPr>
            <xdr:spPr bwMode="auto">
              <a:xfrm>
                <a:off x="1971675" y="7145063"/>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9579" name="オプション 5483" hidden="1">
                <a:extLst>
                  <a:ext uri="{63B3BB69-23CF-44E3-9099-C40C66FF867C}">
                    <a14:compatExt spid="_x0000_s9579"/>
                  </a:ext>
                  <a:ext uri="{FF2B5EF4-FFF2-40B4-BE49-F238E27FC236}">
                    <a16:creationId xmlns:a16="http://schemas.microsoft.com/office/drawing/2014/main" id="{00000000-0008-0000-0000-00006B25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9580" name="オプション 5484" hidden="1">
                <a:extLst>
                  <a:ext uri="{63B3BB69-23CF-44E3-9099-C40C66FF867C}">
                    <a14:compatExt spid="_x0000_s9580"/>
                  </a:ext>
                  <a:ext uri="{FF2B5EF4-FFF2-40B4-BE49-F238E27FC236}">
                    <a16:creationId xmlns:a16="http://schemas.microsoft.com/office/drawing/2014/main" id="{00000000-0008-0000-0000-00006C250000}"/>
                  </a:ext>
                </a:extLst>
              </xdr:cNvPr>
              <xdr:cNvSpPr/>
            </xdr:nvSpPr>
            <xdr:spPr bwMode="auto">
              <a:xfrm>
                <a:off x="4152901" y="7145049"/>
                <a:ext cx="11430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9581" name="オプション 5485" hidden="1">
                <a:extLst>
                  <a:ext uri="{63B3BB69-23CF-44E3-9099-C40C66FF867C}">
                    <a14:compatExt spid="_x0000_s9581"/>
                  </a:ext>
                  <a:ext uri="{FF2B5EF4-FFF2-40B4-BE49-F238E27FC236}">
                    <a16:creationId xmlns:a16="http://schemas.microsoft.com/office/drawing/2014/main" id="{00000000-0008-0000-0000-00006D250000}"/>
                  </a:ext>
                </a:extLst>
              </xdr:cNvPr>
              <xdr:cNvSpPr/>
            </xdr:nvSpPr>
            <xdr:spPr bwMode="auto">
              <a:xfrm>
                <a:off x="5248274" y="7145062"/>
                <a:ext cx="114299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59083</xdr:colOff>
      <xdr:row>26</xdr:row>
      <xdr:rowOff>22722</xdr:rowOff>
    </xdr:from>
    <xdr:to>
      <xdr:col>3</xdr:col>
      <xdr:colOff>135283</xdr:colOff>
      <xdr:row>28</xdr:row>
      <xdr:rowOff>28438</xdr:rowOff>
    </xdr:to>
    <xdr:pic>
      <xdr:nvPicPr>
        <xdr:cNvPr id="16792" name="図 3">
          <a:extLst>
            <a:ext uri="{FF2B5EF4-FFF2-40B4-BE49-F238E27FC236}">
              <a16:creationId xmlns:a16="http://schemas.microsoft.com/office/drawing/2014/main" id="{00000000-0008-0000-0000-0000984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83" y="7891200"/>
          <a:ext cx="838200" cy="39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47021</xdr:colOff>
      <xdr:row>33</xdr:row>
      <xdr:rowOff>30729</xdr:rowOff>
    </xdr:from>
    <xdr:to>
      <xdr:col>2</xdr:col>
      <xdr:colOff>170979</xdr:colOff>
      <xdr:row>34</xdr:row>
      <xdr:rowOff>171174</xdr:rowOff>
    </xdr:to>
    <xdr:pic>
      <xdr:nvPicPr>
        <xdr:cNvPr id="16793" name="図 3">
          <a:extLst>
            <a:ext uri="{FF2B5EF4-FFF2-40B4-BE49-F238E27FC236}">
              <a16:creationId xmlns:a16="http://schemas.microsoft.com/office/drawing/2014/main" id="{00000000-0008-0000-0000-0000994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021" y="9235468"/>
          <a:ext cx="377958" cy="33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77304</xdr:colOff>
      <xdr:row>4</xdr:row>
      <xdr:rowOff>201784</xdr:rowOff>
    </xdr:from>
    <xdr:to>
      <xdr:col>13</xdr:col>
      <xdr:colOff>99391</xdr:colOff>
      <xdr:row>6</xdr:row>
      <xdr:rowOff>11043</xdr:rowOff>
    </xdr:to>
    <xdr:sp macro="" textlink="">
      <xdr:nvSpPr>
        <xdr:cNvPr id="99" name="正方形/長方形 98">
          <a:hlinkClick xmlns:r="http://schemas.openxmlformats.org/officeDocument/2006/relationships" r:id="rId3"/>
          <a:extLst>
            <a:ext uri="{FF2B5EF4-FFF2-40B4-BE49-F238E27FC236}">
              <a16:creationId xmlns:a16="http://schemas.microsoft.com/office/drawing/2014/main" id="{00000000-0008-0000-0000-000063000000}"/>
            </a:ext>
          </a:extLst>
        </xdr:cNvPr>
        <xdr:cNvSpPr/>
      </xdr:nvSpPr>
      <xdr:spPr>
        <a:xfrm>
          <a:off x="2109304" y="1720262"/>
          <a:ext cx="1292087" cy="19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115958</xdr:colOff>
      <xdr:row>0</xdr:row>
      <xdr:rowOff>100054</xdr:rowOff>
    </xdr:from>
    <xdr:to>
      <xdr:col>4</xdr:col>
      <xdr:colOff>86001</xdr:colOff>
      <xdr:row>1</xdr:row>
      <xdr:rowOff>370923</xdr:rowOff>
    </xdr:to>
    <xdr:pic>
      <xdr:nvPicPr>
        <xdr:cNvPr id="91" name="図 17">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958" y="100054"/>
          <a:ext cx="960781" cy="449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56516</xdr:colOff>
      <xdr:row>1</xdr:row>
      <xdr:rowOff>306791</xdr:rowOff>
    </xdr:from>
    <xdr:ext cx="2561712" cy="142006"/>
    <xdr:sp macro="" textlink="">
      <xdr:nvSpPr>
        <xdr:cNvPr id="129" name="テキスト ボックス 128">
          <a:hlinkClick xmlns:r="http://schemas.openxmlformats.org/officeDocument/2006/relationships" r:id="rId5"/>
          <a:extLst>
            <a:ext uri="{FF2B5EF4-FFF2-40B4-BE49-F238E27FC236}">
              <a16:creationId xmlns:a16="http://schemas.microsoft.com/office/drawing/2014/main" id="{00000000-0008-0000-0000-000081000000}"/>
            </a:ext>
          </a:extLst>
        </xdr:cNvPr>
        <xdr:cNvSpPr txBox="1"/>
      </xdr:nvSpPr>
      <xdr:spPr>
        <a:xfrm>
          <a:off x="1795864" y="489008"/>
          <a:ext cx="2561712" cy="14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9</xdr:col>
      <xdr:colOff>124240</xdr:colOff>
      <xdr:row>1</xdr:row>
      <xdr:rowOff>24848</xdr:rowOff>
    </xdr:from>
    <xdr:to>
      <xdr:col>14</xdr:col>
      <xdr:colOff>201037</xdr:colOff>
      <xdr:row>1</xdr:row>
      <xdr:rowOff>303271</xdr:rowOff>
    </xdr:to>
    <xdr:sp macro="" textlink="">
      <xdr:nvSpPr>
        <xdr:cNvPr id="18" name="角丸四角形 8">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2600740" y="204765"/>
          <a:ext cx="1452630"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207065</xdr:colOff>
      <xdr:row>40</xdr:row>
      <xdr:rowOff>235088</xdr:rowOff>
    </xdr:from>
    <xdr:to>
      <xdr:col>17</xdr:col>
      <xdr:colOff>71783</xdr:colOff>
      <xdr:row>40</xdr:row>
      <xdr:rowOff>375478</xdr:rowOff>
    </xdr:to>
    <xdr:sp macro="" textlink="">
      <xdr:nvSpPr>
        <xdr:cNvPr id="2" name="正方形/長方形 1">
          <a:hlinkClick xmlns:r="http://schemas.openxmlformats.org/officeDocument/2006/relationships" r:id="rId6"/>
          <a:extLst>
            <a:ext uri="{FF2B5EF4-FFF2-40B4-BE49-F238E27FC236}">
              <a16:creationId xmlns:a16="http://schemas.microsoft.com/office/drawing/2014/main" id="{00000000-0008-0000-0000-000002000000}"/>
            </a:ext>
          </a:extLst>
        </xdr:cNvPr>
        <xdr:cNvSpPr/>
      </xdr:nvSpPr>
      <xdr:spPr>
        <a:xfrm>
          <a:off x="3509065" y="12090262"/>
          <a:ext cx="880718" cy="140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35892</xdr:colOff>
      <xdr:row>6</xdr:row>
      <xdr:rowOff>557696</xdr:rowOff>
    </xdr:from>
    <xdr:to>
      <xdr:col>20</xdr:col>
      <xdr:colOff>265044</xdr:colOff>
      <xdr:row>6</xdr:row>
      <xdr:rowOff>657087</xdr:rowOff>
    </xdr:to>
    <xdr:sp macro="" textlink="">
      <xdr:nvSpPr>
        <xdr:cNvPr id="3" name="正方形/長方形 2">
          <a:hlinkClick xmlns:r="http://schemas.openxmlformats.org/officeDocument/2006/relationships" r:id="rId7"/>
          <a:extLst>
            <a:ext uri="{FF2B5EF4-FFF2-40B4-BE49-F238E27FC236}">
              <a16:creationId xmlns:a16="http://schemas.microsoft.com/office/drawing/2014/main" id="{00000000-0008-0000-0000-000003000000}"/>
            </a:ext>
          </a:extLst>
        </xdr:cNvPr>
        <xdr:cNvSpPr/>
      </xdr:nvSpPr>
      <xdr:spPr>
        <a:xfrm>
          <a:off x="4928153" y="2462696"/>
          <a:ext cx="516282" cy="99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5"/>
  <sheetViews>
    <sheetView showGridLines="0" tabSelected="1" showRuler="0" view="pageBreakPreview" zoomScale="115" zoomScaleNormal="100" zoomScaleSheetLayoutView="115" zoomScalePageLayoutView="120" workbookViewId="0">
      <selection activeCell="D9" sqref="D9:E9"/>
    </sheetView>
  </sheetViews>
  <sheetFormatPr defaultRowHeight="13"/>
  <cols>
    <col min="1" max="17" width="3.6328125" customWidth="1"/>
    <col min="18" max="24" width="4.08984375" customWidth="1"/>
    <col min="25" max="25" width="5.81640625" customWidth="1"/>
    <col min="26" max="35" width="9" style="4" customWidth="1"/>
  </cols>
  <sheetData>
    <row r="1" spans="1:35" s="2" customFormat="1" ht="14.5" customHeight="1">
      <c r="B1" s="16"/>
      <c r="D1" s="17"/>
      <c r="G1" s="17"/>
      <c r="H1" s="17"/>
      <c r="I1" s="44" t="s">
        <v>46</v>
      </c>
      <c r="J1" s="17"/>
      <c r="M1" s="17"/>
      <c r="N1" s="17"/>
      <c r="O1" s="17"/>
      <c r="P1" s="17"/>
      <c r="Q1" s="17"/>
      <c r="R1" s="17"/>
      <c r="S1" s="17"/>
      <c r="T1" s="17"/>
      <c r="V1" s="38" t="s">
        <v>38</v>
      </c>
      <c r="W1" s="39"/>
      <c r="X1" s="268">
        <v>45636</v>
      </c>
      <c r="Y1" s="268"/>
      <c r="Z1" s="1"/>
      <c r="AA1" s="1"/>
      <c r="AB1" s="1"/>
      <c r="AC1" s="1"/>
      <c r="AD1" s="1"/>
      <c r="AE1" s="1"/>
      <c r="AF1" s="1"/>
      <c r="AG1" s="1"/>
      <c r="AH1" s="1"/>
    </row>
    <row r="2" spans="1:35" s="14" customFormat="1" ht="36" customHeight="1">
      <c r="A2" s="296" t="s">
        <v>58</v>
      </c>
      <c r="B2" s="296"/>
      <c r="C2" s="296"/>
      <c r="D2" s="296"/>
      <c r="E2" s="296"/>
      <c r="F2" s="296"/>
      <c r="G2" s="296"/>
      <c r="H2" s="296"/>
      <c r="I2" s="296"/>
      <c r="J2" s="296"/>
      <c r="K2" s="296"/>
      <c r="L2" s="296"/>
      <c r="M2" s="296"/>
      <c r="N2" s="296"/>
      <c r="O2" s="296"/>
      <c r="P2" s="296"/>
      <c r="Q2" s="296"/>
      <c r="R2" s="296"/>
      <c r="S2" s="296"/>
      <c r="T2" s="297"/>
      <c r="U2" s="298"/>
      <c r="V2" s="298"/>
      <c r="W2" s="298"/>
      <c r="X2" s="298"/>
      <c r="Y2" s="299"/>
      <c r="Z2" s="13"/>
      <c r="AA2" s="13"/>
      <c r="AB2" s="13"/>
      <c r="AC2" s="13"/>
      <c r="AD2" s="13"/>
      <c r="AE2" s="13"/>
      <c r="AF2" s="13"/>
      <c r="AG2" s="13"/>
    </row>
    <row r="3" spans="1:35" s="2" customFormat="1" ht="48.65" customHeight="1">
      <c r="A3" s="15"/>
      <c r="B3" s="15"/>
      <c r="C3" s="15"/>
      <c r="D3" s="15"/>
      <c r="E3" s="15"/>
      <c r="F3" s="280" t="s">
        <v>55</v>
      </c>
      <c r="G3" s="280"/>
      <c r="H3" s="280"/>
      <c r="I3" s="280"/>
      <c r="J3" s="280"/>
      <c r="K3" s="280"/>
      <c r="L3" s="280"/>
      <c r="M3" s="280"/>
      <c r="N3" s="280"/>
      <c r="O3" s="280"/>
      <c r="P3" s="280"/>
      <c r="Q3" s="280"/>
      <c r="R3" s="280"/>
      <c r="S3" s="100" t="s">
        <v>28</v>
      </c>
      <c r="T3" s="101"/>
      <c r="U3" s="101"/>
      <c r="V3" s="101"/>
      <c r="W3" s="101"/>
      <c r="X3" s="101"/>
      <c r="Y3" s="43"/>
      <c r="Z3" s="1"/>
      <c r="AA3" s="1"/>
      <c r="AB3" s="1"/>
      <c r="AC3" s="1"/>
      <c r="AD3" s="1"/>
      <c r="AE3" s="1"/>
      <c r="AF3" s="1"/>
      <c r="AG3" s="1"/>
      <c r="AH3" s="1"/>
      <c r="AI3" s="1"/>
    </row>
    <row r="4" spans="1:35" s="2" customFormat="1" ht="20.5" customHeight="1">
      <c r="A4" s="36"/>
      <c r="B4" s="36"/>
      <c r="C4" s="36"/>
      <c r="D4" s="36"/>
      <c r="E4" s="36"/>
      <c r="F4" s="37"/>
      <c r="G4" s="37"/>
      <c r="H4" s="37"/>
      <c r="I4" s="37"/>
      <c r="J4" s="37"/>
      <c r="K4" s="37"/>
      <c r="L4" s="37"/>
      <c r="M4" s="37"/>
      <c r="N4" s="37"/>
      <c r="O4" s="37"/>
      <c r="P4" s="37"/>
      <c r="Q4" s="37"/>
      <c r="R4" s="37"/>
      <c r="S4" s="300" t="str">
        <f>IF(Sheet1!A2&gt;=2,"クレジットカード","")</f>
        <v/>
      </c>
      <c r="T4" s="300"/>
      <c r="U4" s="300"/>
      <c r="V4" s="300"/>
      <c r="W4" s="300"/>
      <c r="X4" s="300"/>
      <c r="Y4" s="300"/>
      <c r="Z4" s="1"/>
      <c r="AA4" s="1"/>
      <c r="AB4" s="1"/>
      <c r="AC4" s="1"/>
      <c r="AD4" s="1"/>
      <c r="AE4" s="1"/>
      <c r="AF4" s="1"/>
      <c r="AG4" s="1"/>
      <c r="AH4" s="1"/>
      <c r="AI4" s="1"/>
    </row>
    <row r="5" spans="1:35" ht="17.25" customHeight="1">
      <c r="A5" s="301" t="s">
        <v>26</v>
      </c>
      <c r="B5" s="301"/>
      <c r="C5" s="301"/>
      <c r="D5" s="301"/>
      <c r="E5" s="301"/>
      <c r="F5" s="301"/>
      <c r="G5" s="301"/>
      <c r="H5" s="301"/>
      <c r="I5" s="301"/>
      <c r="J5" s="301"/>
      <c r="K5" s="301"/>
      <c r="L5" s="301"/>
      <c r="M5" s="301"/>
      <c r="N5" s="301"/>
      <c r="O5" s="301"/>
      <c r="P5" s="301"/>
      <c r="Q5" s="301"/>
      <c r="R5" s="301"/>
      <c r="S5" s="301"/>
      <c r="T5" s="301"/>
      <c r="U5" s="301"/>
      <c r="V5" s="301"/>
      <c r="W5" s="301"/>
      <c r="X5" s="301"/>
      <c r="Y5" s="301"/>
    </row>
    <row r="6" spans="1:35" ht="13.5" customHeight="1">
      <c r="A6" s="112" t="s">
        <v>47</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35" ht="195" customHeight="1">
      <c r="A7" s="119" t="s">
        <v>50</v>
      </c>
      <c r="B7" s="120"/>
      <c r="C7" s="120"/>
      <c r="D7" s="120"/>
      <c r="E7" s="120"/>
      <c r="F7" s="120"/>
      <c r="G7" s="120"/>
      <c r="H7" s="120"/>
      <c r="I7" s="120"/>
      <c r="J7" s="120"/>
      <c r="K7" s="120"/>
      <c r="L7" s="120"/>
      <c r="M7" s="120"/>
      <c r="N7" s="120"/>
      <c r="O7" s="120"/>
      <c r="P7" s="120"/>
      <c r="Q7" s="120"/>
      <c r="R7" s="120"/>
      <c r="S7" s="120"/>
      <c r="T7" s="120"/>
      <c r="U7" s="120"/>
      <c r="V7" s="120"/>
      <c r="W7" s="120"/>
      <c r="X7" s="120"/>
      <c r="Y7" s="121"/>
      <c r="Z7" s="8"/>
      <c r="AA7" s="8"/>
      <c r="AC7"/>
      <c r="AD7"/>
      <c r="AE7"/>
      <c r="AF7"/>
      <c r="AG7"/>
      <c r="AH7"/>
      <c r="AI7"/>
    </row>
    <row r="8" spans="1:35" ht="5.25" customHeight="1" thickBot="1">
      <c r="A8" s="12"/>
      <c r="B8" s="12"/>
      <c r="C8" s="12"/>
      <c r="D8" s="12"/>
      <c r="E8" s="12"/>
      <c r="F8" s="12"/>
      <c r="G8" s="12"/>
      <c r="H8" s="12"/>
      <c r="I8" s="12"/>
      <c r="J8" s="12"/>
      <c r="K8" s="12"/>
      <c r="L8" s="12"/>
      <c r="M8" s="12"/>
      <c r="N8" s="12"/>
      <c r="O8" s="12"/>
      <c r="P8" s="12"/>
      <c r="Q8" s="12"/>
      <c r="R8" s="12"/>
      <c r="S8" s="12"/>
      <c r="T8" s="12"/>
      <c r="U8" s="12"/>
      <c r="V8" s="12"/>
      <c r="W8" s="12"/>
      <c r="X8" s="12"/>
      <c r="Y8" s="12"/>
      <c r="Z8" s="8"/>
      <c r="AA8" s="8"/>
      <c r="AC8"/>
      <c r="AD8"/>
      <c r="AE8"/>
      <c r="AF8"/>
      <c r="AG8"/>
      <c r="AH8"/>
      <c r="AI8"/>
    </row>
    <row r="9" spans="1:35" ht="15.75" customHeight="1" thickTop="1" thickBot="1">
      <c r="A9" s="138" t="s">
        <v>0</v>
      </c>
      <c r="B9" s="138"/>
      <c r="C9" s="139"/>
      <c r="D9" s="102"/>
      <c r="E9" s="103"/>
      <c r="F9" s="11" t="s">
        <v>10</v>
      </c>
      <c r="G9" s="102"/>
      <c r="H9" s="103"/>
      <c r="I9" s="11" t="s">
        <v>11</v>
      </c>
      <c r="J9" s="102"/>
      <c r="K9" s="103"/>
      <c r="L9" s="11" t="s">
        <v>12</v>
      </c>
      <c r="M9" s="11"/>
      <c r="N9" s="10"/>
      <c r="O9" s="237" t="s">
        <v>1</v>
      </c>
      <c r="P9" s="238"/>
      <c r="Q9" s="281"/>
      <c r="R9" s="281"/>
      <c r="S9" s="281"/>
      <c r="T9" s="282"/>
      <c r="U9" s="136" t="s">
        <v>15</v>
      </c>
      <c r="V9" s="137"/>
      <c r="W9" s="137"/>
      <c r="X9" s="137"/>
      <c r="Y9" s="137"/>
      <c r="AC9"/>
      <c r="AD9"/>
      <c r="AE9"/>
      <c r="AF9"/>
      <c r="AG9"/>
      <c r="AH9"/>
      <c r="AI9"/>
    </row>
    <row r="10" spans="1:35" ht="5.25" customHeight="1" thickTop="1">
      <c r="A10" s="3"/>
      <c r="B10" s="3"/>
      <c r="C10" s="3"/>
      <c r="D10" s="3"/>
      <c r="E10" s="3"/>
      <c r="F10" s="3"/>
      <c r="G10" s="3"/>
      <c r="H10" s="3"/>
      <c r="I10" s="3"/>
      <c r="J10" s="3"/>
      <c r="K10" s="3"/>
      <c r="L10" s="3"/>
      <c r="M10" s="3"/>
      <c r="N10" s="3"/>
      <c r="O10" s="3"/>
      <c r="P10" s="3"/>
      <c r="Q10" s="3"/>
      <c r="R10" s="3"/>
      <c r="S10" s="3"/>
      <c r="T10" s="3"/>
      <c r="U10" s="3"/>
      <c r="V10" s="3"/>
      <c r="W10" s="3"/>
      <c r="X10" s="3"/>
      <c r="Y10" s="3"/>
      <c r="AC10"/>
      <c r="AD10"/>
      <c r="AE10"/>
      <c r="AF10"/>
      <c r="AG10"/>
      <c r="AH10"/>
      <c r="AI10"/>
    </row>
    <row r="11" spans="1:35" ht="17.25" customHeight="1" thickBot="1">
      <c r="A11" s="287" t="s">
        <v>51</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9"/>
      <c r="AC11"/>
      <c r="AD11"/>
      <c r="AE11"/>
      <c r="AF11"/>
      <c r="AG11"/>
      <c r="AH11"/>
      <c r="AI11"/>
    </row>
    <row r="12" spans="1:35" ht="15.75" customHeight="1" thickTop="1">
      <c r="A12" s="152" t="s">
        <v>2</v>
      </c>
      <c r="B12" s="153"/>
      <c r="C12" s="154"/>
      <c r="D12" s="158"/>
      <c r="E12" s="159"/>
      <c r="F12" s="159"/>
      <c r="G12" s="159"/>
      <c r="H12" s="159"/>
      <c r="I12" s="159"/>
      <c r="J12" s="159"/>
      <c r="K12" s="159"/>
      <c r="L12" s="159"/>
      <c r="M12" s="159"/>
      <c r="N12" s="159"/>
      <c r="O12" s="159"/>
      <c r="P12" s="159"/>
      <c r="Q12" s="159"/>
      <c r="R12" s="159"/>
      <c r="S12" s="159"/>
      <c r="T12" s="159"/>
      <c r="U12" s="159"/>
      <c r="V12" s="159"/>
      <c r="W12" s="159"/>
      <c r="X12" s="159"/>
      <c r="Y12" s="160"/>
      <c r="AC12"/>
      <c r="AD12"/>
      <c r="AE12"/>
      <c r="AF12"/>
      <c r="AG12"/>
      <c r="AH12"/>
      <c r="AI12"/>
    </row>
    <row r="13" spans="1:35" ht="15.75" customHeight="1">
      <c r="A13" s="155" t="s">
        <v>3</v>
      </c>
      <c r="B13" s="156"/>
      <c r="C13" s="157"/>
      <c r="D13" s="161"/>
      <c r="E13" s="162"/>
      <c r="F13" s="162"/>
      <c r="G13" s="162"/>
      <c r="H13" s="162"/>
      <c r="I13" s="162"/>
      <c r="J13" s="162"/>
      <c r="K13" s="162"/>
      <c r="L13" s="162"/>
      <c r="M13" s="162"/>
      <c r="N13" s="162"/>
      <c r="O13" s="162"/>
      <c r="P13" s="162"/>
      <c r="Q13" s="162"/>
      <c r="R13" s="162"/>
      <c r="S13" s="162"/>
      <c r="T13" s="162"/>
      <c r="U13" s="162"/>
      <c r="V13" s="162"/>
      <c r="W13" s="162"/>
      <c r="X13" s="162"/>
      <c r="Y13" s="163"/>
      <c r="AC13"/>
      <c r="AD13"/>
      <c r="AE13"/>
      <c r="AF13"/>
      <c r="AG13"/>
      <c r="AH13"/>
      <c r="AI13"/>
    </row>
    <row r="14" spans="1:35" ht="15.75" customHeight="1">
      <c r="A14" s="290" t="s">
        <v>4</v>
      </c>
      <c r="B14" s="291"/>
      <c r="C14" s="292"/>
      <c r="D14" s="284"/>
      <c r="E14" s="285"/>
      <c r="F14" s="285"/>
      <c r="G14" s="285"/>
      <c r="H14" s="285"/>
      <c r="I14" s="285"/>
      <c r="J14" s="285"/>
      <c r="K14" s="285"/>
      <c r="L14" s="285"/>
      <c r="M14" s="285"/>
      <c r="N14" s="285"/>
      <c r="O14" s="285"/>
      <c r="P14" s="285"/>
      <c r="Q14" s="285"/>
      <c r="R14" s="285"/>
      <c r="S14" s="285"/>
      <c r="T14" s="285"/>
      <c r="U14" s="285"/>
      <c r="V14" s="285"/>
      <c r="W14" s="285"/>
      <c r="X14" s="285"/>
      <c r="Y14" s="286"/>
      <c r="AC14"/>
      <c r="AD14"/>
      <c r="AE14"/>
      <c r="AF14"/>
      <c r="AG14"/>
      <c r="AH14"/>
      <c r="AI14"/>
    </row>
    <row r="15" spans="1:35" ht="15.75" customHeight="1">
      <c r="A15" s="140" t="s">
        <v>5</v>
      </c>
      <c r="B15" s="141"/>
      <c r="C15" s="142"/>
      <c r="D15" s="293"/>
      <c r="E15" s="294"/>
      <c r="F15" s="294"/>
      <c r="G15" s="294"/>
      <c r="H15" s="294"/>
      <c r="I15" s="294"/>
      <c r="J15" s="294"/>
      <c r="K15" s="294"/>
      <c r="L15" s="294"/>
      <c r="M15" s="294"/>
      <c r="N15" s="294"/>
      <c r="O15" s="294"/>
      <c r="P15" s="294"/>
      <c r="Q15" s="294"/>
      <c r="R15" s="294"/>
      <c r="S15" s="294"/>
      <c r="T15" s="294"/>
      <c r="U15" s="294"/>
      <c r="V15" s="294"/>
      <c r="W15" s="294"/>
      <c r="X15" s="294"/>
      <c r="Y15" s="295"/>
      <c r="AC15"/>
      <c r="AD15"/>
      <c r="AE15"/>
      <c r="AF15"/>
      <c r="AG15"/>
      <c r="AH15"/>
      <c r="AI15"/>
    </row>
    <row r="16" spans="1:35" ht="15.75" customHeight="1">
      <c r="A16" s="164" t="s">
        <v>2</v>
      </c>
      <c r="B16" s="165"/>
      <c r="C16" s="166"/>
      <c r="D16" s="266" t="s">
        <v>43</v>
      </c>
      <c r="E16" s="267"/>
      <c r="F16" s="302"/>
      <c r="G16" s="303"/>
      <c r="H16" s="304"/>
      <c r="I16" s="305" t="s">
        <v>44</v>
      </c>
      <c r="J16" s="267"/>
      <c r="K16" s="261"/>
      <c r="L16" s="125"/>
      <c r="M16" s="125"/>
      <c r="N16" s="262"/>
      <c r="O16" s="245" t="s">
        <v>34</v>
      </c>
      <c r="P16" s="246"/>
      <c r="Q16" s="143"/>
      <c r="R16" s="144"/>
      <c r="S16" s="144"/>
      <c r="T16" s="144"/>
      <c r="U16" s="144"/>
      <c r="V16" s="144"/>
      <c r="W16" s="144"/>
      <c r="X16" s="144"/>
      <c r="Y16" s="145"/>
      <c r="AC16"/>
      <c r="AD16"/>
      <c r="AE16"/>
      <c r="AF16"/>
      <c r="AG16"/>
      <c r="AH16"/>
      <c r="AI16"/>
    </row>
    <row r="17" spans="1:35" ht="15.75" customHeight="1">
      <c r="A17" s="97" t="s">
        <v>6</v>
      </c>
      <c r="B17" s="98"/>
      <c r="C17" s="99"/>
      <c r="D17" s="161"/>
      <c r="E17" s="162"/>
      <c r="F17" s="162"/>
      <c r="G17" s="162"/>
      <c r="H17" s="162"/>
      <c r="I17" s="162"/>
      <c r="J17" s="162"/>
      <c r="K17" s="162"/>
      <c r="L17" s="162"/>
      <c r="M17" s="162"/>
      <c r="N17" s="283"/>
      <c r="O17" s="245" t="s">
        <v>35</v>
      </c>
      <c r="P17" s="246"/>
      <c r="Q17" s="247"/>
      <c r="R17" s="248"/>
      <c r="S17" s="248"/>
      <c r="T17" s="248"/>
      <c r="U17" s="248"/>
      <c r="V17" s="248"/>
      <c r="W17" s="248"/>
      <c r="X17" s="248"/>
      <c r="Y17" s="249"/>
      <c r="AC17"/>
      <c r="AD17"/>
      <c r="AE17"/>
      <c r="AF17"/>
      <c r="AG17"/>
      <c r="AH17"/>
      <c r="AI17"/>
    </row>
    <row r="18" spans="1:35" ht="15.75" customHeight="1">
      <c r="A18" s="116" t="s">
        <v>7</v>
      </c>
      <c r="B18" s="117"/>
      <c r="C18" s="118"/>
      <c r="D18" s="146"/>
      <c r="E18" s="147"/>
      <c r="F18" s="148"/>
      <c r="G18" s="122" t="s">
        <v>8</v>
      </c>
      <c r="H18" s="123"/>
      <c r="I18" s="123"/>
      <c r="J18" s="113" t="s">
        <v>14</v>
      </c>
      <c r="K18" s="114"/>
      <c r="L18" s="114"/>
      <c r="M18" s="114"/>
      <c r="N18" s="115"/>
      <c r="O18" s="250" t="s">
        <v>13</v>
      </c>
      <c r="P18" s="251"/>
      <c r="Q18" s="252"/>
      <c r="R18" s="253"/>
      <c r="S18" s="253"/>
      <c r="T18" s="253"/>
      <c r="U18" s="253"/>
      <c r="V18" s="253"/>
      <c r="W18" s="253"/>
      <c r="X18" s="253"/>
      <c r="Y18" s="254"/>
      <c r="AC18"/>
      <c r="AD18"/>
      <c r="AE18"/>
      <c r="AF18"/>
      <c r="AG18"/>
      <c r="AH18"/>
      <c r="AI18"/>
    </row>
    <row r="19" spans="1:35" ht="15.75" customHeight="1">
      <c r="A19" s="263" t="s">
        <v>42</v>
      </c>
      <c r="B19" s="264"/>
      <c r="C19" s="265"/>
      <c r="D19" s="124"/>
      <c r="E19" s="125"/>
      <c r="F19" s="125"/>
      <c r="G19" s="125"/>
      <c r="H19" s="125"/>
      <c r="I19" s="125"/>
      <c r="J19" s="125"/>
      <c r="K19" s="125"/>
      <c r="L19" s="125"/>
      <c r="M19" s="125"/>
      <c r="N19" s="125"/>
      <c r="O19" s="125"/>
      <c r="P19" s="125"/>
      <c r="Q19" s="125"/>
      <c r="R19" s="125"/>
      <c r="S19" s="125"/>
      <c r="T19" s="125"/>
      <c r="U19" s="125"/>
      <c r="V19" s="125"/>
      <c r="W19" s="125"/>
      <c r="X19" s="125"/>
      <c r="Y19" s="126"/>
      <c r="AB19"/>
      <c r="AC19"/>
      <c r="AD19"/>
      <c r="AE19"/>
      <c r="AF19"/>
      <c r="AG19"/>
      <c r="AH19"/>
      <c r="AI19"/>
    </row>
    <row r="20" spans="1:35" ht="15.75" customHeight="1" thickBot="1">
      <c r="A20" s="130" t="s">
        <v>41</v>
      </c>
      <c r="B20" s="131"/>
      <c r="C20" s="132"/>
      <c r="D20" s="184"/>
      <c r="E20" s="185"/>
      <c r="F20" s="185"/>
      <c r="G20" s="185"/>
      <c r="H20" s="185"/>
      <c r="I20" s="185"/>
      <c r="J20" s="185"/>
      <c r="K20" s="185"/>
      <c r="L20" s="185"/>
      <c r="M20" s="185"/>
      <c r="N20" s="185"/>
      <c r="O20" s="185"/>
      <c r="P20" s="185"/>
      <c r="Q20" s="185"/>
      <c r="R20" s="185"/>
      <c r="S20" s="185"/>
      <c r="T20" s="185"/>
      <c r="U20" s="185"/>
      <c r="V20" s="185"/>
      <c r="W20" s="185"/>
      <c r="X20" s="185"/>
      <c r="Y20" s="186"/>
      <c r="AB20"/>
      <c r="AC20"/>
      <c r="AD20"/>
      <c r="AE20"/>
      <c r="AF20"/>
      <c r="AG20"/>
      <c r="AH20"/>
      <c r="AI20"/>
    </row>
    <row r="21" spans="1:35" ht="15.75" customHeight="1" thickTop="1" thickBot="1">
      <c r="A21" s="133" t="s">
        <v>20</v>
      </c>
      <c r="B21" s="134"/>
      <c r="C21" s="135"/>
      <c r="D21" s="127"/>
      <c r="E21" s="128"/>
      <c r="F21" s="128"/>
      <c r="G21" s="128"/>
      <c r="H21" s="128"/>
      <c r="I21" s="128"/>
      <c r="J21" s="128"/>
      <c r="K21" s="128"/>
      <c r="L21" s="128"/>
      <c r="M21" s="128"/>
      <c r="N21" s="128"/>
      <c r="O21" s="128"/>
      <c r="P21" s="128"/>
      <c r="Q21" s="128"/>
      <c r="R21" s="128"/>
      <c r="S21" s="128"/>
      <c r="T21" s="128"/>
      <c r="U21" s="128"/>
      <c r="V21" s="128"/>
      <c r="W21" s="128"/>
      <c r="X21" s="128"/>
      <c r="Y21" s="129"/>
      <c r="AC21"/>
      <c r="AD21"/>
      <c r="AE21"/>
      <c r="AF21"/>
      <c r="AG21"/>
      <c r="AH21"/>
      <c r="AI21"/>
    </row>
    <row r="22" spans="1:35" ht="15.75" customHeight="1" thickTop="1">
      <c r="A22" s="26"/>
      <c r="B22" s="25"/>
      <c r="C22" s="25"/>
      <c r="D22" s="27"/>
      <c r="E22" s="27"/>
      <c r="F22" s="28"/>
      <c r="G22" s="28"/>
      <c r="H22" s="28"/>
      <c r="I22" s="28"/>
      <c r="J22" s="28"/>
      <c r="K22" s="28"/>
      <c r="L22" s="28"/>
      <c r="M22" s="29"/>
      <c r="N22" s="29"/>
      <c r="O22" s="29"/>
      <c r="P22" s="29"/>
      <c r="Q22" s="29"/>
      <c r="R22" s="29"/>
      <c r="S22" s="29"/>
      <c r="T22" s="29"/>
      <c r="U22" s="28"/>
      <c r="V22" s="28"/>
      <c r="W22" s="28"/>
      <c r="X22" s="28"/>
      <c r="Y22" s="28"/>
      <c r="AC22"/>
      <c r="AD22"/>
      <c r="AE22"/>
      <c r="AF22"/>
      <c r="AG22"/>
      <c r="AH22"/>
      <c r="AI22"/>
    </row>
    <row r="23" spans="1:35" ht="13.5" customHeight="1" thickBot="1">
      <c r="A23" s="52" t="s">
        <v>56</v>
      </c>
      <c r="B23" s="53"/>
      <c r="C23" s="53"/>
      <c r="D23" s="53"/>
      <c r="E23" s="53"/>
      <c r="F23" s="53"/>
      <c r="G23" s="53"/>
      <c r="H23" s="53"/>
      <c r="I23" s="53"/>
      <c r="J23" s="53"/>
      <c r="K23" s="53"/>
      <c r="L23" s="54"/>
      <c r="M23" s="58" t="s">
        <v>48</v>
      </c>
      <c r="N23" s="59"/>
      <c r="O23" s="60"/>
      <c r="P23" s="182" t="s">
        <v>25</v>
      </c>
      <c r="Q23" s="183"/>
      <c r="R23" s="58" t="s">
        <v>49</v>
      </c>
      <c r="S23" s="59"/>
      <c r="T23" s="59"/>
      <c r="U23" s="59"/>
      <c r="V23" s="59"/>
      <c r="W23" s="59"/>
      <c r="X23" s="59"/>
      <c r="Y23" s="60"/>
      <c r="Z23"/>
      <c r="AA23"/>
      <c r="AB23"/>
      <c r="AC23"/>
      <c r="AD23"/>
      <c r="AE23"/>
      <c r="AF23"/>
      <c r="AG23"/>
      <c r="AH23"/>
      <c r="AI23"/>
    </row>
    <row r="24" spans="1:35" ht="15" customHeight="1" thickTop="1">
      <c r="A24" s="82"/>
      <c r="B24" s="83"/>
      <c r="C24" s="83"/>
      <c r="D24" s="84"/>
      <c r="E24" s="82" t="s">
        <v>53</v>
      </c>
      <c r="F24" s="83"/>
      <c r="G24" s="83"/>
      <c r="H24" s="83"/>
      <c r="I24" s="77" t="s">
        <v>22</v>
      </c>
      <c r="J24" s="77"/>
      <c r="K24" s="77"/>
      <c r="L24" s="78"/>
      <c r="M24" s="79">
        <v>39000</v>
      </c>
      <c r="N24" s="80"/>
      <c r="O24" s="81"/>
      <c r="P24" s="239"/>
      <c r="Q24" s="240"/>
      <c r="R24" s="61">
        <f>IF(P24&lt;50,M24*P24,IF(P24&lt;100,M25*P24,M26*P24))</f>
        <v>0</v>
      </c>
      <c r="S24" s="62"/>
      <c r="T24" s="62"/>
      <c r="U24" s="62"/>
      <c r="V24" s="62"/>
      <c r="W24" s="62"/>
      <c r="X24" s="62"/>
      <c r="Y24" s="63"/>
      <c r="Z24"/>
      <c r="AA24"/>
      <c r="AB24"/>
      <c r="AC24"/>
      <c r="AD24"/>
      <c r="AE24"/>
      <c r="AF24"/>
      <c r="AG24"/>
      <c r="AH24"/>
      <c r="AI24"/>
    </row>
    <row r="25" spans="1:35" ht="15" customHeight="1">
      <c r="A25" s="85"/>
      <c r="B25" s="86"/>
      <c r="C25" s="86"/>
      <c r="D25" s="87"/>
      <c r="E25" s="85"/>
      <c r="F25" s="86"/>
      <c r="G25" s="86"/>
      <c r="H25" s="86"/>
      <c r="I25" s="93" t="s">
        <v>23</v>
      </c>
      <c r="J25" s="93"/>
      <c r="K25" s="93"/>
      <c r="L25" s="94"/>
      <c r="M25" s="234">
        <v>35100</v>
      </c>
      <c r="N25" s="235"/>
      <c r="O25" s="236"/>
      <c r="P25" s="241"/>
      <c r="Q25" s="242"/>
      <c r="R25" s="64"/>
      <c r="S25" s="65"/>
      <c r="T25" s="65"/>
      <c r="U25" s="65"/>
      <c r="V25" s="65"/>
      <c r="W25" s="65"/>
      <c r="X25" s="65"/>
      <c r="Y25" s="66"/>
      <c r="Z25"/>
      <c r="AA25"/>
      <c r="AB25"/>
      <c r="AC25"/>
      <c r="AD25"/>
      <c r="AE25"/>
      <c r="AF25"/>
      <c r="AG25"/>
      <c r="AH25"/>
      <c r="AI25"/>
    </row>
    <row r="26" spans="1:35" ht="15" customHeight="1">
      <c r="A26" s="85"/>
      <c r="B26" s="86"/>
      <c r="C26" s="86"/>
      <c r="D26" s="87"/>
      <c r="E26" s="110"/>
      <c r="F26" s="111"/>
      <c r="G26" s="111"/>
      <c r="H26" s="111"/>
      <c r="I26" s="95" t="s">
        <v>21</v>
      </c>
      <c r="J26" s="95"/>
      <c r="K26" s="95"/>
      <c r="L26" s="96"/>
      <c r="M26" s="234">
        <v>33150</v>
      </c>
      <c r="N26" s="235"/>
      <c r="O26" s="236"/>
      <c r="P26" s="243"/>
      <c r="Q26" s="244"/>
      <c r="R26" s="64"/>
      <c r="S26" s="65"/>
      <c r="T26" s="65"/>
      <c r="U26" s="65"/>
      <c r="V26" s="65"/>
      <c r="W26" s="65"/>
      <c r="X26" s="65"/>
      <c r="Y26" s="66"/>
      <c r="Z26"/>
      <c r="AA26"/>
      <c r="AB26"/>
      <c r="AC26"/>
      <c r="AD26"/>
      <c r="AE26"/>
      <c r="AF26"/>
      <c r="AG26"/>
      <c r="AH26"/>
      <c r="AI26"/>
    </row>
    <row r="27" spans="1:35" ht="15" customHeight="1">
      <c r="A27" s="85"/>
      <c r="B27" s="86"/>
      <c r="C27" s="86"/>
      <c r="D27" s="87"/>
      <c r="E27" s="187" t="s">
        <v>54</v>
      </c>
      <c r="F27" s="188"/>
      <c r="G27" s="188"/>
      <c r="H27" s="188"/>
      <c r="I27" s="171" t="s">
        <v>22</v>
      </c>
      <c r="J27" s="171"/>
      <c r="K27" s="171"/>
      <c r="L27" s="172"/>
      <c r="M27" s="107">
        <v>21000</v>
      </c>
      <c r="N27" s="108"/>
      <c r="O27" s="109"/>
      <c r="P27" s="255"/>
      <c r="Q27" s="256"/>
      <c r="R27" s="67">
        <f>IF(P27&lt;50,M27*P27,IF(P27&lt;100,M28*P27,M29*P27))</f>
        <v>0</v>
      </c>
      <c r="S27" s="68"/>
      <c r="T27" s="68"/>
      <c r="U27" s="68"/>
      <c r="V27" s="68"/>
      <c r="W27" s="68"/>
      <c r="X27" s="68"/>
      <c r="Y27" s="69"/>
      <c r="Z27"/>
      <c r="AA27"/>
      <c r="AB27"/>
      <c r="AC27"/>
      <c r="AD27"/>
      <c r="AE27"/>
      <c r="AF27"/>
      <c r="AG27"/>
      <c r="AH27"/>
      <c r="AI27"/>
    </row>
    <row r="28" spans="1:35" ht="15" customHeight="1">
      <c r="A28" s="85"/>
      <c r="B28" s="86"/>
      <c r="C28" s="86"/>
      <c r="D28" s="87"/>
      <c r="E28" s="189"/>
      <c r="F28" s="190"/>
      <c r="G28" s="190"/>
      <c r="H28" s="190"/>
      <c r="I28" s="180" t="s">
        <v>23</v>
      </c>
      <c r="J28" s="180"/>
      <c r="K28" s="180"/>
      <c r="L28" s="181"/>
      <c r="M28" s="107">
        <v>18900</v>
      </c>
      <c r="N28" s="108"/>
      <c r="O28" s="109"/>
      <c r="P28" s="257"/>
      <c r="Q28" s="258"/>
      <c r="R28" s="67"/>
      <c r="S28" s="68"/>
      <c r="T28" s="68"/>
      <c r="U28" s="68"/>
      <c r="V28" s="68"/>
      <c r="W28" s="68"/>
      <c r="X28" s="68"/>
      <c r="Y28" s="69"/>
      <c r="Z28"/>
      <c r="AA28"/>
      <c r="AB28"/>
      <c r="AC28"/>
      <c r="AD28"/>
      <c r="AE28"/>
      <c r="AF28"/>
      <c r="AG28"/>
      <c r="AH28"/>
      <c r="AI28"/>
    </row>
    <row r="29" spans="1:35" ht="15" customHeight="1">
      <c r="A29" s="85"/>
      <c r="B29" s="86"/>
      <c r="C29" s="86"/>
      <c r="D29" s="87"/>
      <c r="E29" s="191"/>
      <c r="F29" s="192"/>
      <c r="G29" s="192"/>
      <c r="H29" s="192"/>
      <c r="I29" s="180" t="s">
        <v>21</v>
      </c>
      <c r="J29" s="180"/>
      <c r="K29" s="180"/>
      <c r="L29" s="181"/>
      <c r="M29" s="107">
        <v>17850</v>
      </c>
      <c r="N29" s="108"/>
      <c r="O29" s="109"/>
      <c r="P29" s="259"/>
      <c r="Q29" s="260"/>
      <c r="R29" s="67"/>
      <c r="S29" s="68"/>
      <c r="T29" s="68"/>
      <c r="U29" s="68"/>
      <c r="V29" s="68"/>
      <c r="W29" s="68"/>
      <c r="X29" s="68"/>
      <c r="Y29" s="69"/>
      <c r="Z29"/>
      <c r="AA29"/>
      <c r="AB29"/>
      <c r="AC29"/>
      <c r="AD29"/>
      <c r="AE29"/>
      <c r="AF29"/>
      <c r="AG29"/>
      <c r="AH29"/>
      <c r="AI29"/>
    </row>
    <row r="30" spans="1:35" ht="15" customHeight="1">
      <c r="A30" s="85"/>
      <c r="B30" s="86"/>
      <c r="C30" s="86"/>
      <c r="D30" s="87"/>
      <c r="E30" s="176" t="s">
        <v>57</v>
      </c>
      <c r="F30" s="177"/>
      <c r="G30" s="177"/>
      <c r="H30" s="177"/>
      <c r="I30" s="167" t="s">
        <v>22</v>
      </c>
      <c r="J30" s="167"/>
      <c r="K30" s="167"/>
      <c r="L30" s="168"/>
      <c r="M30" s="173">
        <v>52500</v>
      </c>
      <c r="N30" s="174"/>
      <c r="O30" s="175"/>
      <c r="P30" s="269"/>
      <c r="Q30" s="270"/>
      <c r="R30" s="70">
        <f>IF(P30&lt;50,M30*P30,IF(P30&lt;100,M31*P30,M32*P30))</f>
        <v>0</v>
      </c>
      <c r="S30" s="71"/>
      <c r="T30" s="71"/>
      <c r="U30" s="71"/>
      <c r="V30" s="71"/>
      <c r="W30" s="71"/>
      <c r="X30" s="71"/>
      <c r="Y30" s="72"/>
      <c r="Z30"/>
      <c r="AA30"/>
      <c r="AB30"/>
      <c r="AC30"/>
      <c r="AD30"/>
      <c r="AE30"/>
      <c r="AF30"/>
      <c r="AG30"/>
      <c r="AH30"/>
      <c r="AI30"/>
    </row>
    <row r="31" spans="1:35" ht="15" customHeight="1">
      <c r="A31" s="85"/>
      <c r="B31" s="86"/>
      <c r="C31" s="86"/>
      <c r="D31" s="87"/>
      <c r="E31" s="176"/>
      <c r="F31" s="177"/>
      <c r="G31" s="177"/>
      <c r="H31" s="177"/>
      <c r="I31" s="169" t="s">
        <v>23</v>
      </c>
      <c r="J31" s="169"/>
      <c r="K31" s="169"/>
      <c r="L31" s="170"/>
      <c r="M31" s="104">
        <v>47250</v>
      </c>
      <c r="N31" s="105"/>
      <c r="O31" s="106"/>
      <c r="P31" s="271"/>
      <c r="Q31" s="272"/>
      <c r="R31" s="70"/>
      <c r="S31" s="71"/>
      <c r="T31" s="71"/>
      <c r="U31" s="71"/>
      <c r="V31" s="71"/>
      <c r="W31" s="71"/>
      <c r="X31" s="71"/>
      <c r="Y31" s="72"/>
      <c r="Z31"/>
      <c r="AA31"/>
      <c r="AB31"/>
      <c r="AC31"/>
      <c r="AD31"/>
      <c r="AE31"/>
      <c r="AF31"/>
      <c r="AG31"/>
      <c r="AH31"/>
      <c r="AI31"/>
    </row>
    <row r="32" spans="1:35" ht="15" customHeight="1" thickBot="1">
      <c r="A32" s="88"/>
      <c r="B32" s="89"/>
      <c r="C32" s="89"/>
      <c r="D32" s="90"/>
      <c r="E32" s="178"/>
      <c r="F32" s="179"/>
      <c r="G32" s="179"/>
      <c r="H32" s="179"/>
      <c r="I32" s="50" t="s">
        <v>21</v>
      </c>
      <c r="J32" s="50"/>
      <c r="K32" s="50"/>
      <c r="L32" s="51"/>
      <c r="M32" s="104">
        <v>44625</v>
      </c>
      <c r="N32" s="105"/>
      <c r="O32" s="106"/>
      <c r="P32" s="273"/>
      <c r="Q32" s="274"/>
      <c r="R32" s="73"/>
      <c r="S32" s="74"/>
      <c r="T32" s="74"/>
      <c r="U32" s="74"/>
      <c r="V32" s="74"/>
      <c r="W32" s="74"/>
      <c r="X32" s="74"/>
      <c r="Y32" s="75"/>
      <c r="Z32"/>
      <c r="AA32"/>
      <c r="AB32"/>
      <c r="AC32"/>
      <c r="AD32"/>
      <c r="AE32"/>
      <c r="AF32"/>
      <c r="AG32"/>
      <c r="AH32"/>
      <c r="AI32"/>
    </row>
    <row r="33" spans="1:35" ht="14.25" customHeight="1" thickTop="1" thickBot="1">
      <c r="A33" s="52" t="s">
        <v>40</v>
      </c>
      <c r="B33" s="53"/>
      <c r="C33" s="53"/>
      <c r="D33" s="53"/>
      <c r="E33" s="53"/>
      <c r="F33" s="53"/>
      <c r="G33" s="53"/>
      <c r="H33" s="53"/>
      <c r="I33" s="53"/>
      <c r="J33" s="53"/>
      <c r="K33" s="53"/>
      <c r="L33" s="54"/>
      <c r="M33" s="58" t="s">
        <v>48</v>
      </c>
      <c r="N33" s="59"/>
      <c r="O33" s="60"/>
      <c r="P33" s="48" t="s">
        <v>25</v>
      </c>
      <c r="Q33" s="49"/>
      <c r="R33" s="58" t="s">
        <v>49</v>
      </c>
      <c r="S33" s="59"/>
      <c r="T33" s="59"/>
      <c r="U33" s="59"/>
      <c r="V33" s="59"/>
      <c r="W33" s="59"/>
      <c r="X33" s="59"/>
      <c r="Y33" s="76"/>
      <c r="Z33"/>
      <c r="AA33"/>
      <c r="AB33"/>
      <c r="AC33"/>
      <c r="AD33"/>
      <c r="AE33"/>
      <c r="AF33"/>
      <c r="AG33"/>
      <c r="AH33"/>
      <c r="AI33"/>
    </row>
    <row r="34" spans="1:35" ht="15" customHeight="1" thickTop="1">
      <c r="A34" s="82"/>
      <c r="B34" s="83"/>
      <c r="C34" s="83"/>
      <c r="D34" s="84"/>
      <c r="E34" s="82" t="s">
        <v>59</v>
      </c>
      <c r="F34" s="83"/>
      <c r="G34" s="83"/>
      <c r="H34" s="83"/>
      <c r="I34" s="77" t="s">
        <v>33</v>
      </c>
      <c r="J34" s="77"/>
      <c r="K34" s="77"/>
      <c r="L34" s="78"/>
      <c r="M34" s="79">
        <v>16500</v>
      </c>
      <c r="N34" s="80"/>
      <c r="O34" s="81"/>
      <c r="P34" s="278"/>
      <c r="Q34" s="279"/>
      <c r="R34" s="61">
        <f>P34*M34</f>
        <v>0</v>
      </c>
      <c r="S34" s="62"/>
      <c r="T34" s="62"/>
      <c r="U34" s="62"/>
      <c r="V34" s="62"/>
      <c r="W34" s="62"/>
      <c r="X34" s="62"/>
      <c r="Y34" s="63"/>
      <c r="Z34"/>
      <c r="AA34"/>
      <c r="AB34"/>
      <c r="AC34"/>
      <c r="AD34"/>
      <c r="AE34"/>
      <c r="AF34"/>
      <c r="AG34"/>
      <c r="AH34"/>
      <c r="AI34"/>
    </row>
    <row r="35" spans="1:35" ht="15" customHeight="1" thickBot="1">
      <c r="A35" s="88"/>
      <c r="B35" s="89"/>
      <c r="C35" s="89"/>
      <c r="D35" s="90"/>
      <c r="E35" s="91" t="s">
        <v>39</v>
      </c>
      <c r="F35" s="92"/>
      <c r="G35" s="92"/>
      <c r="H35" s="92"/>
      <c r="I35" s="40" t="s">
        <v>24</v>
      </c>
      <c r="J35" s="40"/>
      <c r="K35" s="41"/>
      <c r="L35" s="42"/>
      <c r="M35" s="275">
        <v>9000</v>
      </c>
      <c r="N35" s="276"/>
      <c r="O35" s="277"/>
      <c r="P35" s="150"/>
      <c r="Q35" s="151"/>
      <c r="R35" s="55">
        <f>P35*M35</f>
        <v>0</v>
      </c>
      <c r="S35" s="56"/>
      <c r="T35" s="56"/>
      <c r="U35" s="56"/>
      <c r="V35" s="56"/>
      <c r="W35" s="56"/>
      <c r="X35" s="56"/>
      <c r="Y35" s="57"/>
      <c r="Z35"/>
      <c r="AA35"/>
      <c r="AB35"/>
      <c r="AC35"/>
      <c r="AD35"/>
      <c r="AE35"/>
      <c r="AF35"/>
      <c r="AG35"/>
      <c r="AH35"/>
      <c r="AI35"/>
    </row>
    <row r="36" spans="1:35" ht="9" customHeight="1" thickTop="1">
      <c r="A36" s="30"/>
      <c r="B36" s="30"/>
      <c r="C36" s="30"/>
      <c r="D36" s="30"/>
      <c r="E36" s="30"/>
      <c r="F36" s="30"/>
      <c r="G36" s="30"/>
      <c r="H36" s="30"/>
      <c r="I36" s="30"/>
      <c r="J36" s="30"/>
      <c r="K36" s="18"/>
      <c r="L36" s="18"/>
      <c r="M36" s="18"/>
      <c r="N36" s="19"/>
      <c r="O36" s="19"/>
      <c r="P36" s="19"/>
      <c r="Q36" s="20"/>
      <c r="R36" s="20"/>
      <c r="S36" s="20"/>
      <c r="T36" s="21"/>
      <c r="U36" s="21"/>
      <c r="V36" s="21"/>
      <c r="W36" s="21"/>
      <c r="X36" s="31"/>
      <c r="Y36" s="5"/>
      <c r="AC36"/>
      <c r="AD36"/>
      <c r="AE36"/>
      <c r="AF36"/>
      <c r="AG36"/>
      <c r="AH36"/>
      <c r="AI36"/>
    </row>
    <row r="37" spans="1:35" ht="21.75" customHeight="1">
      <c r="A37" s="210" t="s">
        <v>9</v>
      </c>
      <c r="B37" s="211"/>
      <c r="C37" s="211"/>
      <c r="D37" s="211"/>
      <c r="E37" s="211"/>
      <c r="F37" s="211"/>
      <c r="G37" s="211"/>
      <c r="H37" s="211"/>
      <c r="I37" s="211"/>
      <c r="J37" s="211"/>
      <c r="K37" s="211"/>
      <c r="L37" s="211"/>
      <c r="M37" s="211"/>
      <c r="N37" s="212"/>
      <c r="O37" s="22"/>
      <c r="P37" s="215" t="s">
        <v>16</v>
      </c>
      <c r="Q37" s="216"/>
      <c r="R37" s="229"/>
      <c r="S37" s="215" t="s">
        <v>19</v>
      </c>
      <c r="T37" s="216"/>
      <c r="U37" s="217"/>
      <c r="V37" s="223">
        <f>SUM(R24:Y32,R34:Y35)</f>
        <v>0</v>
      </c>
      <c r="W37" s="224"/>
      <c r="X37" s="224"/>
      <c r="Y37" s="225"/>
      <c r="AC37"/>
      <c r="AD37"/>
      <c r="AE37"/>
      <c r="AF37"/>
      <c r="AG37"/>
      <c r="AH37"/>
      <c r="AI37"/>
    </row>
    <row r="38" spans="1:35" s="7" customFormat="1" ht="21.75" customHeight="1">
      <c r="A38" s="197"/>
      <c r="B38" s="198"/>
      <c r="C38" s="198"/>
      <c r="D38" s="198"/>
      <c r="E38" s="198"/>
      <c r="F38" s="198"/>
      <c r="G38" s="198"/>
      <c r="H38" s="198"/>
      <c r="I38" s="198"/>
      <c r="J38" s="198"/>
      <c r="K38" s="198"/>
      <c r="L38" s="198"/>
      <c r="M38" s="198"/>
      <c r="N38" s="199"/>
      <c r="O38" s="23"/>
      <c r="P38" s="203">
        <f>SUM(P24:Q32,P34:Q35)</f>
        <v>0</v>
      </c>
      <c r="Q38" s="204"/>
      <c r="R38" s="205"/>
      <c r="S38" s="226" t="s">
        <v>45</v>
      </c>
      <c r="T38" s="227"/>
      <c r="U38" s="228"/>
      <c r="V38" s="221">
        <f>IFERROR(ROUND(V37*0.1,0),"")</f>
        <v>0</v>
      </c>
      <c r="W38" s="221"/>
      <c r="X38" s="221"/>
      <c r="Y38" s="222"/>
      <c r="Z38" s="6"/>
      <c r="AA38" s="6"/>
      <c r="AB38" s="6"/>
      <c r="AC38" s="6"/>
      <c r="AD38" s="6"/>
    </row>
    <row r="39" spans="1:35" s="7" customFormat="1" ht="21.75" customHeight="1">
      <c r="A39" s="200"/>
      <c r="B39" s="201"/>
      <c r="C39" s="201"/>
      <c r="D39" s="201"/>
      <c r="E39" s="201"/>
      <c r="F39" s="201"/>
      <c r="G39" s="201"/>
      <c r="H39" s="201"/>
      <c r="I39" s="201"/>
      <c r="J39" s="201"/>
      <c r="K39" s="201"/>
      <c r="L39" s="201"/>
      <c r="M39" s="201"/>
      <c r="N39" s="202"/>
      <c r="O39" s="23"/>
      <c r="P39" s="206"/>
      <c r="Q39" s="207"/>
      <c r="R39" s="208"/>
      <c r="S39" s="218" t="s">
        <v>18</v>
      </c>
      <c r="T39" s="219"/>
      <c r="U39" s="220"/>
      <c r="V39" s="213">
        <f>V37+V38</f>
        <v>0</v>
      </c>
      <c r="W39" s="213"/>
      <c r="X39" s="213"/>
      <c r="Y39" s="214"/>
      <c r="Z39" s="6"/>
      <c r="AA39" s="6"/>
      <c r="AB39" s="6"/>
      <c r="AC39" s="6"/>
      <c r="AD39" s="6"/>
    </row>
    <row r="40" spans="1:35" ht="29.25" customHeight="1">
      <c r="A40" s="209" t="str">
        <f>IF(OR(D12="",D13="",D14="",F16="",K16="",D17="",D18="",D19="",D20="",Q16="",Q17="",Q18="",P38=0),"必須項目が未記入です","")</f>
        <v>必須項目が未記入です</v>
      </c>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row>
    <row r="41" spans="1:35" s="46" customFormat="1" ht="46.5" customHeight="1">
      <c r="A41" s="194" t="s">
        <v>52</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45"/>
      <c r="AA41" s="45"/>
      <c r="AB41" s="45"/>
      <c r="AC41" s="45"/>
      <c r="AD41" s="45"/>
      <c r="AE41" s="45"/>
      <c r="AF41" s="45"/>
      <c r="AG41" s="45"/>
      <c r="AH41" s="45"/>
    </row>
    <row r="42" spans="1:35" s="4" customFormat="1" ht="27.75" customHeight="1">
      <c r="A42" s="195" t="s">
        <v>27</v>
      </c>
      <c r="B42" s="196"/>
      <c r="C42" s="47" t="s">
        <v>37</v>
      </c>
      <c r="D42" s="230"/>
      <c r="E42" s="230"/>
      <c r="F42" s="230"/>
      <c r="G42" s="230"/>
      <c r="H42" s="230"/>
      <c r="I42" s="230"/>
      <c r="J42" s="230"/>
      <c r="K42" s="230"/>
      <c r="L42" s="231"/>
      <c r="M42" s="32" t="s">
        <v>29</v>
      </c>
      <c r="N42" s="232"/>
      <c r="O42" s="233"/>
      <c r="P42" s="32" t="s">
        <v>30</v>
      </c>
      <c r="Q42" s="33"/>
      <c r="R42" s="34"/>
      <c r="S42" s="32" t="s">
        <v>31</v>
      </c>
      <c r="T42" s="230"/>
      <c r="U42" s="230"/>
      <c r="V42" s="231"/>
      <c r="W42" s="32" t="s">
        <v>32</v>
      </c>
      <c r="X42" s="33"/>
      <c r="Y42" s="35"/>
      <c r="Z42" s="8"/>
      <c r="AA42" s="8"/>
      <c r="AB42" s="8"/>
      <c r="AC42" s="8"/>
      <c r="AD42" s="8"/>
      <c r="AE42" s="8"/>
      <c r="AF42" s="8"/>
      <c r="AG42" s="8"/>
      <c r="AH42" s="8"/>
    </row>
    <row r="43" spans="1:35" s="7" customFormat="1" ht="12.5">
      <c r="A43" s="193" t="s">
        <v>17</v>
      </c>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6"/>
      <c r="AA43" s="6"/>
      <c r="AB43" s="6"/>
      <c r="AC43" s="6"/>
      <c r="AD43" s="6"/>
      <c r="AE43" s="6"/>
      <c r="AF43" s="6"/>
      <c r="AG43" s="6"/>
      <c r="AH43" s="6"/>
    </row>
    <row r="44" spans="1:35" s="4" customFormat="1" ht="25.5" customHeight="1">
      <c r="A44" s="24"/>
      <c r="B44" s="24"/>
      <c r="C44" s="9"/>
      <c r="D44" s="9"/>
      <c r="E44" s="9"/>
      <c r="F44" s="9"/>
      <c r="G44" s="9"/>
      <c r="H44" s="9"/>
      <c r="I44" s="9"/>
      <c r="J44" s="9"/>
      <c r="K44" s="9"/>
      <c r="L44" s="9"/>
      <c r="M44" s="9"/>
      <c r="N44" s="9"/>
      <c r="O44" s="9"/>
      <c r="P44" s="9"/>
      <c r="Q44" s="9"/>
      <c r="R44" s="9"/>
      <c r="S44" s="9"/>
      <c r="T44" s="9"/>
      <c r="U44" s="9"/>
      <c r="V44" s="9"/>
      <c r="W44" s="9"/>
      <c r="X44" s="9"/>
      <c r="Y44" s="9"/>
      <c r="Z44" s="8"/>
      <c r="AA44" s="8"/>
      <c r="AB44" s="8"/>
      <c r="AC44" s="8"/>
      <c r="AD44" s="8"/>
      <c r="AE44" s="8"/>
      <c r="AF44" s="8"/>
      <c r="AG44" s="8"/>
      <c r="AH44" s="8"/>
    </row>
    <row r="45" spans="1:35" ht="14.25"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AI45"/>
    </row>
  </sheetData>
  <sheetProtection algorithmName="SHA-512" hashValue="pwNVcw25tx3luAHNPPw4cuilLRjjF8SF8pFlvpj5qO89aNrhzlx8uikrBV4eT0zgwSKbTTaJLpFQp7dvBsNm/w==" saltValue="e4bQujXOJb/rhJV60flsmg==" spinCount="100000" sheet="1" objects="1" scenarios="1" selectLockedCells="1"/>
  <mergeCells count="112">
    <mergeCell ref="A19:C19"/>
    <mergeCell ref="D16:E16"/>
    <mergeCell ref="X1:Y1"/>
    <mergeCell ref="P30:Q32"/>
    <mergeCell ref="M35:O35"/>
    <mergeCell ref="P34:Q34"/>
    <mergeCell ref="F3:R3"/>
    <mergeCell ref="Q9:T9"/>
    <mergeCell ref="D17:N17"/>
    <mergeCell ref="D14:Y14"/>
    <mergeCell ref="A11:Y11"/>
    <mergeCell ref="A14:C14"/>
    <mergeCell ref="D15:Y15"/>
    <mergeCell ref="O16:P16"/>
    <mergeCell ref="A2:S2"/>
    <mergeCell ref="T2:Y2"/>
    <mergeCell ref="S4:Y4"/>
    <mergeCell ref="A5:Y5"/>
    <mergeCell ref="F16:H16"/>
    <mergeCell ref="I16:J16"/>
    <mergeCell ref="D9:E9"/>
    <mergeCell ref="J9:K9"/>
    <mergeCell ref="I29:L29"/>
    <mergeCell ref="M26:O26"/>
    <mergeCell ref="O9:P9"/>
    <mergeCell ref="P24:Q26"/>
    <mergeCell ref="O17:P17"/>
    <mergeCell ref="Q17:Y17"/>
    <mergeCell ref="O18:P18"/>
    <mergeCell ref="Q18:Y18"/>
    <mergeCell ref="M25:O25"/>
    <mergeCell ref="P27:Q29"/>
    <mergeCell ref="K16:N16"/>
    <mergeCell ref="A42:B42"/>
    <mergeCell ref="A38:N39"/>
    <mergeCell ref="P38:R39"/>
    <mergeCell ref="A40:Y40"/>
    <mergeCell ref="A37:N37"/>
    <mergeCell ref="V39:Y39"/>
    <mergeCell ref="S37:U37"/>
    <mergeCell ref="S39:U39"/>
    <mergeCell ref="V38:Y38"/>
    <mergeCell ref="V37:Y37"/>
    <mergeCell ref="S38:U38"/>
    <mergeCell ref="P37:R37"/>
    <mergeCell ref="D42:L42"/>
    <mergeCell ref="N42:O42"/>
    <mergeCell ref="T42:V42"/>
    <mergeCell ref="A45:Y45"/>
    <mergeCell ref="M31:O31"/>
    <mergeCell ref="P35:Q35"/>
    <mergeCell ref="A12:C12"/>
    <mergeCell ref="A13:C13"/>
    <mergeCell ref="D12:Y12"/>
    <mergeCell ref="D13:Y13"/>
    <mergeCell ref="A16:C16"/>
    <mergeCell ref="I30:L30"/>
    <mergeCell ref="I31:L31"/>
    <mergeCell ref="I27:L27"/>
    <mergeCell ref="M27:O27"/>
    <mergeCell ref="M30:O30"/>
    <mergeCell ref="E30:H32"/>
    <mergeCell ref="A24:D32"/>
    <mergeCell ref="I28:L28"/>
    <mergeCell ref="M23:O23"/>
    <mergeCell ref="P23:Q23"/>
    <mergeCell ref="D20:Y20"/>
    <mergeCell ref="E27:H29"/>
    <mergeCell ref="I24:L24"/>
    <mergeCell ref="A43:Y43"/>
    <mergeCell ref="A41:Y41"/>
    <mergeCell ref="A17:C17"/>
    <mergeCell ref="S3:X3"/>
    <mergeCell ref="G9:H9"/>
    <mergeCell ref="M32:O32"/>
    <mergeCell ref="M33:O33"/>
    <mergeCell ref="M28:O28"/>
    <mergeCell ref="E24:H26"/>
    <mergeCell ref="M29:O29"/>
    <mergeCell ref="A6:Y6"/>
    <mergeCell ref="J18:N18"/>
    <mergeCell ref="A18:C18"/>
    <mergeCell ref="A7:Y7"/>
    <mergeCell ref="G18:I18"/>
    <mergeCell ref="D19:Y19"/>
    <mergeCell ref="M24:O24"/>
    <mergeCell ref="D21:Y21"/>
    <mergeCell ref="A23:L23"/>
    <mergeCell ref="A20:C20"/>
    <mergeCell ref="A21:C21"/>
    <mergeCell ref="U9:Y9"/>
    <mergeCell ref="A9:C9"/>
    <mergeCell ref="A15:C15"/>
    <mergeCell ref="Q16:Y16"/>
    <mergeCell ref="D18:F18"/>
    <mergeCell ref="P33:Q33"/>
    <mergeCell ref="I32:L32"/>
    <mergeCell ref="A33:L33"/>
    <mergeCell ref="R35:Y35"/>
    <mergeCell ref="R23:Y23"/>
    <mergeCell ref="R24:Y26"/>
    <mergeCell ref="R27:Y29"/>
    <mergeCell ref="R30:Y32"/>
    <mergeCell ref="R33:Y33"/>
    <mergeCell ref="R34:Y34"/>
    <mergeCell ref="I34:L34"/>
    <mergeCell ref="M34:O34"/>
    <mergeCell ref="A34:D35"/>
    <mergeCell ref="E35:H35"/>
    <mergeCell ref="E34:H34"/>
    <mergeCell ref="I25:L25"/>
    <mergeCell ref="I26:L26"/>
  </mergeCells>
  <phoneticPr fontId="3"/>
  <conditionalFormatting sqref="T36">
    <cfRule type="cellIs" dxfId="10" priority="49" operator="lessThanOrEqual">
      <formula>0</formula>
    </cfRule>
  </conditionalFormatting>
  <conditionalFormatting sqref="S38">
    <cfRule type="cellIs" dxfId="9" priority="40" operator="lessThanOrEqual">
      <formula>0</formula>
    </cfRule>
  </conditionalFormatting>
  <conditionalFormatting sqref="R23">
    <cfRule type="cellIs" dxfId="8" priority="11" operator="lessThanOrEqual">
      <formula>0</formula>
    </cfRule>
  </conditionalFormatting>
  <conditionalFormatting sqref="R33">
    <cfRule type="cellIs" dxfId="7" priority="9" operator="lessThanOrEqual">
      <formula>0</formula>
    </cfRule>
  </conditionalFormatting>
  <conditionalFormatting sqref="Q16:Q18 D19">
    <cfRule type="containsBlanks" dxfId="6" priority="8" stopIfTrue="1">
      <formula>LEN(TRIM(D16))=0</formula>
    </cfRule>
  </conditionalFormatting>
  <conditionalFormatting sqref="Q16:Y18">
    <cfRule type="containsBlanks" dxfId="5" priority="7" stopIfTrue="1">
      <formula>LEN(TRIM(Q16))=0</formula>
    </cfRule>
  </conditionalFormatting>
  <conditionalFormatting sqref="Q16:Y18">
    <cfRule type="containsBlanks" dxfId="4" priority="6" stopIfTrue="1">
      <formula>LEN(TRIM(Q16))=0</formula>
    </cfRule>
  </conditionalFormatting>
  <conditionalFormatting sqref="D17:N17 D18:F18">
    <cfRule type="containsBlanks" dxfId="3" priority="5" stopIfTrue="1">
      <formula>LEN(TRIM(D17))=0</formula>
    </cfRule>
  </conditionalFormatting>
  <conditionalFormatting sqref="D9:E9 G9:H9 J9:K9 D12:Y15">
    <cfRule type="containsBlanks" dxfId="2" priority="4" stopIfTrue="1">
      <formula>LEN(TRIM(D9))=0</formula>
    </cfRule>
  </conditionalFormatting>
  <conditionalFormatting sqref="D20">
    <cfRule type="containsBlanks" dxfId="1" priority="3">
      <formula>LEN(TRIM(D20))=0</formula>
    </cfRule>
  </conditionalFormatting>
  <conditionalFormatting sqref="F16 K16">
    <cfRule type="containsBlanks" dxfId="0" priority="1">
      <formula>LEN(TRIM(F16))=0</formula>
    </cfRule>
  </conditionalFormatting>
  <dataValidations count="8">
    <dataValidation imeMode="hiragana" allowBlank="1" showInputMessage="1" showErrorMessage="1" sqref="D13 D15 A38 Q9:T9 D17:N17" xr:uid="{00000000-0002-0000-0000-000000000000}"/>
    <dataValidation imeMode="fullKatakana" allowBlank="1" showInputMessage="1" showErrorMessage="1" sqref="D12 D19" xr:uid="{00000000-0002-0000-0000-000001000000}"/>
    <dataValidation imeMode="halfAlpha" allowBlank="1" showInputMessage="1" showErrorMessage="1" sqref="J9 P23 D18 D14 U9 K36 D9 G9" xr:uid="{00000000-0002-0000-0000-000002000000}"/>
    <dataValidation imeMode="off" allowBlank="1" showInputMessage="1" showErrorMessage="1" sqref="Q17:Y18 P24:Q35" xr:uid="{00000000-0002-0000-0000-000004000000}"/>
    <dataValidation imeMode="halfKatakana" allowBlank="1" showInputMessage="1" showErrorMessage="1" sqref="K16 F16" xr:uid="{00000000-0002-0000-0000-000005000000}"/>
    <dataValidation imeMode="halfAlpha" allowBlank="1" showInputMessage="1" showErrorMessage="1" prompt="【例】 Taro Yamada" sqref="Q16:Y16" xr:uid="{00000000-0002-0000-0000-000006000000}"/>
    <dataValidation imeMode="disabled" allowBlank="1" showInputMessage="1" showErrorMessage="1" prompt="【例】 1-1-1, Uchisaiwai-cho, Chiyoda-ku, Tokyo" sqref="D20" xr:uid="{00000000-0002-0000-0000-000007000000}"/>
    <dataValidation type="list" allowBlank="1" showInputMessage="1" showErrorMessage="1" prompt="プルダウンから選択してください" sqref="J18:N18" xr:uid="{9EBF762F-4B49-406A-9765-2B891EE06559}">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39370078740157483" right="0.39370078740157483" top="0.19685039370078741" bottom="0.19685039370078741" header="0.19685039370078741" footer="0.19685039370078741"/>
  <pageSetup paperSize="9" scale="92" orientation="portrait" r:id="rId1"/>
  <ignoredErrors>
    <ignoredError sqref="W38:Y38 W37:Y37"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9577" r:id="rId4" name="オプション 5481">
              <controlPr defaultSize="0" autoFill="0" autoLine="0" autoPict="0">
                <anchor moveWithCells="1" sizeWithCells="1">
                  <from>
                    <xdr:col>3</xdr:col>
                    <xdr:colOff>0</xdr:colOff>
                    <xdr:row>20</xdr:row>
                    <xdr:rowOff>0</xdr:rowOff>
                  </from>
                  <to>
                    <xdr:col>7</xdr:col>
                    <xdr:colOff>234950</xdr:colOff>
                    <xdr:row>21</xdr:row>
                    <xdr:rowOff>0</xdr:rowOff>
                  </to>
                </anchor>
              </controlPr>
            </control>
          </mc:Choice>
        </mc:AlternateContent>
        <mc:AlternateContent xmlns:mc="http://schemas.openxmlformats.org/markup-compatibility/2006">
          <mc:Choice Requires="x14">
            <control shapeId="9578" r:id="rId5" name="オプション 5482">
              <controlPr defaultSize="0" autoFill="0" autoLine="0" autoPict="0">
                <anchor moveWithCells="1" sizeWithCells="1">
                  <from>
                    <xdr:col>7</xdr:col>
                    <xdr:colOff>184150</xdr:colOff>
                    <xdr:row>20</xdr:row>
                    <xdr:rowOff>0</xdr:rowOff>
                  </from>
                  <to>
                    <xdr:col>12</xdr:col>
                    <xdr:colOff>95250</xdr:colOff>
                    <xdr:row>21</xdr:row>
                    <xdr:rowOff>0</xdr:rowOff>
                  </to>
                </anchor>
              </controlPr>
            </control>
          </mc:Choice>
        </mc:AlternateContent>
        <mc:AlternateContent xmlns:mc="http://schemas.openxmlformats.org/markup-compatibility/2006">
          <mc:Choice Requires="x14">
            <control shapeId="9579" r:id="rId6" name="オプション 5483">
              <controlPr defaultSize="0" autoFill="0" autoLine="0" autoPict="0">
                <anchor moveWithCells="1" sizeWithCells="1">
                  <from>
                    <xdr:col>12</xdr:col>
                    <xdr:colOff>44450</xdr:colOff>
                    <xdr:row>20</xdr:row>
                    <xdr:rowOff>0</xdr:rowOff>
                  </from>
                  <to>
                    <xdr:col>16</xdr:col>
                    <xdr:colOff>209550</xdr:colOff>
                    <xdr:row>21</xdr:row>
                    <xdr:rowOff>0</xdr:rowOff>
                  </to>
                </anchor>
              </controlPr>
            </control>
          </mc:Choice>
        </mc:AlternateContent>
        <mc:AlternateContent xmlns:mc="http://schemas.openxmlformats.org/markup-compatibility/2006">
          <mc:Choice Requires="x14">
            <control shapeId="9580" r:id="rId7" name="オプション 5484">
              <controlPr defaultSize="0" autoFill="0" autoLine="0" autoPict="0">
                <anchor moveWithCells="1" sizeWithCells="1">
                  <from>
                    <xdr:col>16</xdr:col>
                    <xdr:colOff>152400</xdr:colOff>
                    <xdr:row>19</xdr:row>
                    <xdr:rowOff>196850</xdr:rowOff>
                  </from>
                  <to>
                    <xdr:col>20</xdr:col>
                    <xdr:colOff>215900</xdr:colOff>
                    <xdr:row>20</xdr:row>
                    <xdr:rowOff>196850</xdr:rowOff>
                  </to>
                </anchor>
              </controlPr>
            </control>
          </mc:Choice>
        </mc:AlternateContent>
        <mc:AlternateContent xmlns:mc="http://schemas.openxmlformats.org/markup-compatibility/2006">
          <mc:Choice Requires="x14">
            <control shapeId="9581" r:id="rId8" name="オプション 5485">
              <controlPr defaultSize="0" autoFill="0" autoLine="0" autoPict="0">
                <anchor moveWithCells="1" sizeWithCells="1">
                  <from>
                    <xdr:col>20</xdr:col>
                    <xdr:colOff>165100</xdr:colOff>
                    <xdr:row>20</xdr:row>
                    <xdr:rowOff>0</xdr:rowOff>
                  </from>
                  <to>
                    <xdr:col>24</xdr:col>
                    <xdr:colOff>196850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5" sqref="E5"/>
    </sheetView>
  </sheetViews>
  <sheetFormatPr defaultRowHeight="13"/>
  <sheetData>
    <row r="1" spans="1:1">
      <c r="A1" t="s">
        <v>36</v>
      </c>
    </row>
    <row r="2" spans="1:1">
      <c r="A2">
        <v>1</v>
      </c>
    </row>
  </sheetData>
  <phoneticPr fontId="4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2019-09-02T07:27:09Z</cp:lastPrinted>
  <dcterms:created xsi:type="dcterms:W3CDTF">2013-06-04T06:36:37Z</dcterms:created>
  <dcterms:modified xsi:type="dcterms:W3CDTF">2024-12-05T01:30:48Z</dcterms:modified>
</cp:coreProperties>
</file>