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okyosrvfp4\Voucher\申込書\JSTQB_PM確認中\"/>
    </mc:Choice>
  </mc:AlternateContent>
  <xr:revisionPtr revIDLastSave="0" documentId="13_ncr:1_{CDBD4E8B-D47F-4317-B467-F029E2315646}" xr6:coauthVersionLast="47" xr6:coauthVersionMax="47" xr10:uidLastSave="{00000000-0000-0000-0000-000000000000}"/>
  <workbookProtection workbookAlgorithmName="SHA-512" workbookHashValue="DzCeeRlgWGjcoBAk8zlq7dWnhNuB1BWKWLEHB4oDK8wLaQLU+9A2aPr4VVkdJSEFsD42tI37mvnd0/O3nKUg4g==" workbookSaltValue="MvMToBDVcmeW8/cYfpUgcw==" workbookSpinCount="100000" lockStructure="1"/>
  <bookViews>
    <workbookView xWindow="-110" yWindow="-110" windowWidth="19420" windowHeight="10420" xr2:uid="{00000000-000D-0000-FFFF-FFFF00000000}"/>
  </bookViews>
  <sheets>
    <sheet name="申込書" sheetId="1" r:id="rId1"/>
    <sheet name="Sheet1" sheetId="2" state="hidden" r:id="rId2"/>
  </sheets>
  <definedNames>
    <definedName name="_xlnm.Print_Area" localSheetId="0">申込書!$A$1:$Z$38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1" i="1" l="1"/>
  <c r="S29" i="1"/>
  <c r="W29" i="1"/>
  <c r="M32" i="1"/>
  <c r="H34" i="1" s="1"/>
  <c r="U4" i="1" l="1"/>
</calcChain>
</file>

<file path=xl/sharedStrings.xml><?xml version="1.0" encoding="utf-8"?>
<sst xmlns="http://schemas.openxmlformats.org/spreadsheetml/2006/main" count="57" uniqueCount="53">
  <si>
    <t>申込日</t>
    <rPh sb="0" eb="2">
      <t>モウシコミ</t>
    </rPh>
    <rPh sb="2" eb="3">
      <t>ビ</t>
    </rPh>
    <phoneticPr fontId="3"/>
  </si>
  <si>
    <t>年</t>
    <rPh sb="0" eb="1">
      <t>ネン</t>
    </rPh>
    <phoneticPr fontId="3"/>
  </si>
  <si>
    <t>月</t>
    <rPh sb="0" eb="1">
      <t>ガツ</t>
    </rPh>
    <phoneticPr fontId="3"/>
  </si>
  <si>
    <t>日</t>
    <rPh sb="0" eb="1">
      <t>ニチ</t>
    </rPh>
    <phoneticPr fontId="3"/>
  </si>
  <si>
    <r>
      <t>サイトID</t>
    </r>
    <r>
      <rPr>
        <b/>
        <vertAlign val="superscript"/>
        <sz val="9"/>
        <color indexed="9"/>
        <rFont val="Meiryo UI"/>
        <family val="3"/>
        <charset val="128"/>
      </rPr>
      <t>*</t>
    </r>
    <phoneticPr fontId="3"/>
  </si>
  <si>
    <t>*弊社テストセンターの場合のみ記入</t>
    <rPh sb="1" eb="3">
      <t>ヘイシャ</t>
    </rPh>
    <rPh sb="15" eb="17">
      <t>キニュウ</t>
    </rPh>
    <phoneticPr fontId="3"/>
  </si>
  <si>
    <r>
      <rPr>
        <sz val="8"/>
        <rFont val="Meiryo UI"/>
        <family val="3"/>
        <charset val="128"/>
      </rPr>
      <t>フリガナ</t>
    </r>
  </si>
  <si>
    <r>
      <rPr>
        <sz val="8"/>
        <rFont val="Meiryo UI"/>
        <family val="3"/>
        <charset val="128"/>
      </rPr>
      <t>企業名</t>
    </r>
    <phoneticPr fontId="3"/>
  </si>
  <si>
    <t>企業名(英語)</t>
    <rPh sb="4" eb="6">
      <t>エイゴ</t>
    </rPh>
    <phoneticPr fontId="3"/>
  </si>
  <si>
    <t>部署名</t>
    <phoneticPr fontId="3"/>
  </si>
  <si>
    <t>TEL</t>
    <phoneticPr fontId="3"/>
  </si>
  <si>
    <t>氏名</t>
    <phoneticPr fontId="3"/>
  </si>
  <si>
    <t>Eメール</t>
  </si>
  <si>
    <t>郵便番号</t>
    <rPh sb="0" eb="2">
      <t>ユウビン</t>
    </rPh>
    <rPh sb="2" eb="4">
      <t>バンゴウ</t>
    </rPh>
    <phoneticPr fontId="3"/>
  </si>
  <si>
    <r>
      <rPr>
        <sz val="8"/>
        <color indexed="8"/>
        <rFont val="Meiryo UI"/>
        <family val="3"/>
        <charset val="128"/>
      </rPr>
      <t>都道府県</t>
    </r>
  </si>
  <si>
    <t>選択してください</t>
    <rPh sb="0" eb="2">
      <t>センタク</t>
    </rPh>
    <phoneticPr fontId="3"/>
  </si>
  <si>
    <t>支払方法</t>
    <rPh sb="0" eb="2">
      <t>シハライ</t>
    </rPh>
    <rPh sb="2" eb="4">
      <t>ホウホウ</t>
    </rPh>
    <phoneticPr fontId="3"/>
  </si>
  <si>
    <t>バウチャー価格 (数量を入力してください)　</t>
    <rPh sb="5" eb="7">
      <t>カカク</t>
    </rPh>
    <rPh sb="9" eb="11">
      <t>スウリョウ</t>
    </rPh>
    <rPh sb="12" eb="14">
      <t>ニュウリョク</t>
    </rPh>
    <phoneticPr fontId="3"/>
  </si>
  <si>
    <t>バウチャー種類</t>
    <phoneticPr fontId="3"/>
  </si>
  <si>
    <t>購入数</t>
    <rPh sb="0" eb="3">
      <t>コウニュウスウ</t>
    </rPh>
    <phoneticPr fontId="3"/>
  </si>
  <si>
    <t>備考欄</t>
    <rPh sb="0" eb="2">
      <t>ビコウ</t>
    </rPh>
    <rPh sb="2" eb="3">
      <t>ラン</t>
    </rPh>
    <phoneticPr fontId="3"/>
  </si>
  <si>
    <t>合計金額（税込）</t>
    <rPh sb="0" eb="2">
      <t>ゴウケイ</t>
    </rPh>
    <rPh sb="2" eb="4">
      <t>キンガク</t>
    </rPh>
    <rPh sb="5" eb="7">
      <t>ゼイコミ</t>
    </rPh>
    <phoneticPr fontId="3"/>
  </si>
  <si>
    <t>弊社記入欄</t>
    <rPh sb="0" eb="2">
      <t>ヘイシャ</t>
    </rPh>
    <rPh sb="2" eb="4">
      <t>キニュウ</t>
    </rPh>
    <rPh sb="4" eb="5">
      <t>ラン</t>
    </rPh>
    <phoneticPr fontId="3"/>
  </si>
  <si>
    <t>PD</t>
    <phoneticPr fontId="3"/>
  </si>
  <si>
    <t>Finance</t>
    <phoneticPr fontId="3"/>
  </si>
  <si>
    <t>DD/R</t>
    <phoneticPr fontId="3"/>
  </si>
  <si>
    <t>ORI:</t>
    <phoneticPr fontId="3"/>
  </si>
  <si>
    <t>Pearson VUE Confidential</t>
    <phoneticPr fontId="3"/>
  </si>
  <si>
    <t>バウチャー納品先  ※請求先と異なる場合のみ記入</t>
    <phoneticPr fontId="3"/>
  </si>
  <si>
    <t>企業名</t>
    <rPh sb="0" eb="2">
      <t>キギョウ</t>
    </rPh>
    <rPh sb="2" eb="3">
      <t>メイ</t>
    </rPh>
    <phoneticPr fontId="3"/>
  </si>
  <si>
    <t>氏名</t>
    <rPh sb="0" eb="2">
      <t>シメイ</t>
    </rPh>
    <phoneticPr fontId="3"/>
  </si>
  <si>
    <t>Eメール</t>
    <phoneticPr fontId="3"/>
  </si>
  <si>
    <r>
      <t>購入者情報/請求書送付先　</t>
    </r>
    <r>
      <rPr>
        <i/>
        <sz val="8"/>
        <color indexed="9"/>
        <rFont val="Meiryo UI"/>
        <family val="3"/>
        <charset val="128"/>
      </rPr>
      <t>※個人のお客様は企業情報は不要です</t>
    </r>
    <rPh sb="13" eb="30">
      <t>コ</t>
    </rPh>
    <phoneticPr fontId="3"/>
  </si>
  <si>
    <t>支払い方法</t>
    <rPh sb="0" eb="2">
      <t>シハラ</t>
    </rPh>
    <rPh sb="3" eb="5">
      <t>ホウホウ</t>
    </rPh>
    <phoneticPr fontId="38"/>
  </si>
  <si>
    <r>
      <t xml:space="preserve">ON:
</t>
    </r>
    <r>
      <rPr>
        <sz val="11"/>
        <rFont val="Verdana"/>
        <family val="2"/>
      </rPr>
      <t xml:space="preserve">         </t>
    </r>
    <phoneticPr fontId="3"/>
  </si>
  <si>
    <t>英字氏名</t>
  </si>
  <si>
    <r>
      <t xml:space="preserve">     Pearson VUE </t>
    </r>
    <r>
      <rPr>
        <b/>
        <sz val="11"/>
        <color indexed="12"/>
        <rFont val="Meiryo UI"/>
        <family val="3"/>
        <charset val="128"/>
      </rPr>
      <t>バウチャー申込書</t>
    </r>
    <phoneticPr fontId="3"/>
  </si>
  <si>
    <t>Updated:</t>
    <phoneticPr fontId="3"/>
  </si>
  <si>
    <r>
      <t xml:space="preserve">
</t>
    </r>
    <r>
      <rPr>
        <b/>
        <sz val="11"/>
        <color indexed="63"/>
        <rFont val="Meiryo UI"/>
        <family val="3"/>
        <charset val="128"/>
      </rPr>
      <t xml:space="preserve">                              </t>
    </r>
    <r>
      <rPr>
        <u/>
        <sz val="7"/>
        <color indexed="63"/>
        <rFont val="Meiryo UI"/>
        <family val="3"/>
        <charset val="128"/>
      </rPr>
      <t>www.pearsonvue.co.jp/test-taker/Voucher-store/apply.aspx</t>
    </r>
    <phoneticPr fontId="3"/>
  </si>
  <si>
    <t>セイ</t>
    <phoneticPr fontId="3"/>
  </si>
  <si>
    <t>メイ</t>
    <phoneticPr fontId="3"/>
  </si>
  <si>
    <t>その他住所</t>
    <rPh sb="2" eb="3">
      <t>タ</t>
    </rPh>
    <rPh sb="3" eb="5">
      <t>ジュウショ</t>
    </rPh>
    <phoneticPr fontId="3"/>
  </si>
  <si>
    <t>住所（英語）</t>
    <rPh sb="0" eb="2">
      <t>ジュウショ</t>
    </rPh>
    <rPh sb="3" eb="5">
      <t>エイゴ</t>
    </rPh>
    <phoneticPr fontId="3"/>
  </si>
  <si>
    <t>枚数</t>
    <rPh sb="0" eb="2">
      <t>マイスウ</t>
    </rPh>
    <phoneticPr fontId="1"/>
  </si>
  <si>
    <t>■　以下の確認事項をお読みいただき、太枠内をご記入後、上記申込みページよりご提出ください。</t>
    <phoneticPr fontId="1"/>
  </si>
  <si>
    <t>JSTQB認定テスト技術者資格試験</t>
    <phoneticPr fontId="3"/>
  </si>
  <si>
    <r>
      <rPr>
        <b/>
        <sz val="10"/>
        <color theme="1"/>
        <rFont val="Meiryo UI"/>
        <family val="3"/>
        <charset val="128"/>
      </rPr>
      <t>JSTQB認定テスト技術者資格試験共通 20,000円プリペイドバウチャー</t>
    </r>
    <r>
      <rPr>
        <sz val="10"/>
        <color theme="1"/>
        <rFont val="Meiryo UI"/>
        <family val="3"/>
        <charset val="128"/>
      </rPr>
      <t xml:space="preserve">
</t>
    </r>
    <r>
      <rPr>
        <i/>
        <sz val="8"/>
        <color theme="1" tint="0.34998626667073579"/>
        <rFont val="Meiryo UI"/>
        <family val="3"/>
        <charset val="128"/>
      </rPr>
      <t>JSTQB - Prepaid Voucher for group candidates (10 or more) - 20,000 JPY</t>
    </r>
    <phoneticPr fontId="3"/>
  </si>
  <si>
    <r>
      <rPr>
        <b/>
        <sz val="7"/>
        <color rgb="FFFF0000"/>
        <rFont val="Meiryo UI"/>
        <family val="3"/>
        <charset val="128"/>
      </rPr>
      <t>確認事項</t>
    </r>
    <r>
      <rPr>
        <sz val="7"/>
        <color theme="1"/>
        <rFont val="Meiryo UI"/>
        <family val="3"/>
        <charset val="128"/>
      </rPr>
      <t xml:space="preserve">
</t>
    </r>
    <r>
      <rPr>
        <b/>
        <sz val="7"/>
        <color theme="1"/>
        <rFont val="Meiryo UI"/>
        <family val="3"/>
        <charset val="128"/>
      </rPr>
      <t xml:space="preserve">&lt;ご購入について&gt;
</t>
    </r>
    <r>
      <rPr>
        <b/>
        <sz val="7"/>
        <color rgb="FFFF0000"/>
        <rFont val="Meiryo UI"/>
        <family val="3"/>
        <charset val="128"/>
      </rPr>
      <t>・　これは、受験料20,000円（税抜）の試験用バウチャーです。</t>
    </r>
    <r>
      <rPr>
        <sz val="7"/>
        <color theme="1"/>
        <rFont val="Meiryo UI"/>
        <family val="3"/>
        <charset val="128"/>
      </rPr>
      <t xml:space="preserve">
・　お支払いは前払い制です。銀行振込またはクレジットカードによるお支払いが可能です。
　　　</t>
    </r>
    <r>
      <rPr>
        <b/>
        <sz val="7"/>
        <color theme="1"/>
        <rFont val="Meiryo UI"/>
        <family val="3"/>
        <charset val="128"/>
      </rPr>
      <t>銀行振込</t>
    </r>
    <r>
      <rPr>
        <sz val="7"/>
        <color theme="1"/>
        <rFont val="Meiryo UI"/>
        <family val="3"/>
        <charset val="128"/>
      </rPr>
      <t>：申込書受領後、通常2営業日以内に請求書をEメールにて送付いたします。当社指定の銀行口座へお振込みください。
　　　</t>
    </r>
    <r>
      <rPr>
        <b/>
        <sz val="7"/>
        <color theme="1"/>
        <rFont val="Meiryo UI"/>
        <family val="3"/>
        <charset val="128"/>
      </rPr>
      <t>クレジットカード</t>
    </r>
    <r>
      <rPr>
        <sz val="7"/>
        <color theme="1"/>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　最低購入数は10試験分からです。
</t>
    </r>
    <r>
      <rPr>
        <b/>
        <sz val="7"/>
        <color theme="1"/>
        <rFont val="Meiryo UI"/>
        <family val="3"/>
        <charset val="128"/>
      </rPr>
      <t>&lt;納品およびバウチャーの取り扱いについて&gt;</t>
    </r>
    <r>
      <rPr>
        <sz val="7"/>
        <color theme="1"/>
        <rFont val="Meiryo UI"/>
        <family val="3"/>
        <charset val="128"/>
      </rPr>
      <t xml:space="preserve">
・　納品は決済日から、通常4営業日以内です。バウチャー番号を記載したファイルをEメールにて納品いたします。　
・　本バウチャーの有効期限は </t>
    </r>
    <r>
      <rPr>
        <b/>
        <u/>
        <sz val="7"/>
        <color rgb="FFFF0000"/>
        <rFont val="Meiryo UI"/>
        <family val="3"/>
        <charset val="128"/>
      </rPr>
      <t>発行日より1年間</t>
    </r>
    <r>
      <rPr>
        <sz val="7"/>
        <color theme="1"/>
        <rFont val="Meiryo UI"/>
        <family val="3"/>
        <charset val="128"/>
      </rPr>
      <t xml:space="preserve"> です。有効期限の延長はできませんので、期限までに受験してください。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
</t>
    </r>
    <r>
      <rPr>
        <b/>
        <sz val="7"/>
        <color rgb="FFFF0000"/>
        <rFont val="Meiryo UI"/>
        <family val="3"/>
        <charset val="128"/>
      </rPr>
      <t>申込手順</t>
    </r>
    <r>
      <rPr>
        <sz val="7"/>
        <color theme="1"/>
        <rFont val="Meiryo UI"/>
        <family val="3"/>
        <charset val="128"/>
      </rPr>
      <t xml:space="preserve">
①本申込書に必要事項を記入し、ご利用のPC上に保存する。
②上記「お申込みはこちら」ボタンをクリックし、表示される画面の案内に沿って必要事項を入力する。
③手順①で保存したファイルをアップロードし、「バウチャー購入を申込む」ボタンをクリックする。</t>
    </r>
    <rPh sb="233" eb="235">
      <t>シヨウ</t>
    </rPh>
    <phoneticPr fontId="1"/>
  </si>
  <si>
    <r>
      <t>※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11" eb="12">
      <t>サイ</t>
    </rPh>
    <rPh sb="14" eb="16">
      <t>イカ</t>
    </rPh>
    <rPh sb="16" eb="18">
      <t>カクニン</t>
    </rPh>
    <rPh sb="18" eb="20">
      <t>ジコウ</t>
    </rPh>
    <rPh sb="50" eb="52">
      <t>ヒツヨウ</t>
    </rPh>
    <phoneticPr fontId="3"/>
  </si>
  <si>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3" eb="164">
      <t>タ</t>
    </rPh>
    <rPh sb="166" eb="168">
      <t>トイアワ</t>
    </rPh>
    <phoneticPr fontId="3"/>
  </si>
  <si>
    <t>単価（税抜）</t>
    <rPh sb="0" eb="2">
      <t>タンカ</t>
    </rPh>
    <rPh sb="3" eb="5">
      <t>ゼイヌ</t>
    </rPh>
    <phoneticPr fontId="3"/>
  </si>
  <si>
    <t>金額（税抜）</t>
    <rPh sb="0" eb="2">
      <t>キンガク</t>
    </rPh>
    <rPh sb="3" eb="5">
      <t>ゼイヌキ</t>
    </rPh>
    <phoneticPr fontId="3"/>
  </si>
  <si>
    <t xml:space="preserve">消費税（10%）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</si>
</sst>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Red]\(0\)"/>
    <numFmt numFmtId="177" formatCode="[&lt;=999]000;[&lt;=9999]000\-00;000\-0000"/>
    <numFmt numFmtId="178" formatCode="&quot;¥&quot;#,##0_);[Red]\(&quot;¥&quot;#,##0\)"/>
    <numFmt numFmtId="179" formatCode="&quot;(￥&quot;#,##0&quot;)&quot;"/>
  </numFmts>
  <fonts count="63">
    <font>
      <sz val="11"/>
      <color theme="1"/>
      <name val="游ゴシック"/>
      <family val="3"/>
      <charset val="128"/>
      <scheme val="minor"/>
    </font>
    <font>
      <sz val="6"/>
      <name val="游ゴシック"/>
      <family val="3"/>
      <charset val="128"/>
    </font>
    <font>
      <b/>
      <sz val="11"/>
      <color indexed="12"/>
      <name val="Verdana"/>
      <family val="2"/>
    </font>
    <font>
      <sz val="6"/>
      <name val="ＭＳ Ｐゴシック"/>
      <family val="3"/>
      <charset val="128"/>
    </font>
    <font>
      <b/>
      <sz val="16"/>
      <name val="Meiryo UI"/>
      <family val="3"/>
      <charset val="128"/>
    </font>
    <font>
      <sz val="8"/>
      <color indexed="8"/>
      <name val="Meiryo UI"/>
      <family val="3"/>
      <charset val="128"/>
    </font>
    <font>
      <sz val="7"/>
      <color indexed="12"/>
      <name val="Meiryo UI"/>
      <family val="3"/>
      <charset val="128"/>
    </font>
    <font>
      <sz val="7"/>
      <color indexed="8"/>
      <name val="Meiryo UI"/>
      <family val="3"/>
      <charset val="128"/>
    </font>
    <font>
      <b/>
      <vertAlign val="superscript"/>
      <sz val="9"/>
      <color indexed="9"/>
      <name val="Meiryo UI"/>
      <family val="3"/>
      <charset val="128"/>
    </font>
    <font>
      <b/>
      <sz val="9"/>
      <name val="Meiryo UI"/>
      <family val="3"/>
      <charset val="128"/>
    </font>
    <font>
      <sz val="8"/>
      <name val="Verdana"/>
      <family val="2"/>
    </font>
    <font>
      <sz val="8"/>
      <name val="Meiryo UI"/>
      <family val="3"/>
      <charset val="128"/>
    </font>
    <font>
      <b/>
      <sz val="9"/>
      <color indexed="9"/>
      <name val="Meiryo UI"/>
      <family val="3"/>
      <charset val="128"/>
    </font>
    <font>
      <b/>
      <sz val="10"/>
      <name val="Meiryo UI"/>
      <family val="3"/>
      <charset val="128"/>
    </font>
    <font>
      <sz val="8"/>
      <color indexed="8"/>
      <name val="Verdana"/>
      <family val="2"/>
    </font>
    <font>
      <i/>
      <sz val="8"/>
      <color indexed="9"/>
      <name val="Meiryo UI"/>
      <family val="3"/>
      <charset val="128"/>
    </font>
    <font>
      <sz val="11"/>
      <color theme="1"/>
      <name val="游ゴシック"/>
      <family val="3"/>
      <charset val="128"/>
      <scheme val="minor"/>
    </font>
    <font>
      <sz val="10"/>
      <color theme="1"/>
      <name val="游ゴシック"/>
      <family val="3"/>
      <charset val="128"/>
      <scheme val="minor"/>
    </font>
    <font>
      <sz val="10"/>
      <color theme="1"/>
      <name val="Meiryo UI"/>
      <family val="3"/>
      <charset val="128"/>
    </font>
    <font>
      <sz val="11"/>
      <color theme="1"/>
      <name val="Verdana"/>
      <family val="2"/>
    </font>
    <font>
      <b/>
      <sz val="11"/>
      <color rgb="FF0000FF"/>
      <name val="Verdana"/>
      <family val="2"/>
    </font>
    <font>
      <sz val="8"/>
      <color theme="1"/>
      <name val="Verdana"/>
      <family val="2"/>
    </font>
    <font>
      <sz val="7"/>
      <color theme="1"/>
      <name val="Verdana"/>
      <family val="2"/>
    </font>
    <font>
      <sz val="8"/>
      <color theme="1"/>
      <name val="Meiryo UI"/>
      <family val="3"/>
      <charset val="128"/>
    </font>
    <font>
      <sz val="9"/>
      <color theme="1"/>
      <name val="Meiryo UI"/>
      <family val="3"/>
      <charset val="128"/>
    </font>
    <font>
      <sz val="8"/>
      <color theme="1"/>
      <name val="游ゴシック"/>
      <family val="3"/>
      <charset val="128"/>
      <scheme val="minor"/>
    </font>
    <font>
      <sz val="8"/>
      <color rgb="FF000000"/>
      <name val="Verdana"/>
      <family val="2"/>
    </font>
    <font>
      <sz val="10.5"/>
      <color theme="1"/>
      <name val="Meiryo UI"/>
      <family val="3"/>
      <charset val="128"/>
    </font>
    <font>
      <sz val="11"/>
      <color theme="0" tint="-0.34998626667073579"/>
      <name val="游ゴシック"/>
      <family val="3"/>
      <charset val="128"/>
      <scheme val="minor"/>
    </font>
    <font>
      <sz val="7"/>
      <color theme="0" tint="-0.14999847407452621"/>
      <name val="Verdana"/>
      <family val="2"/>
    </font>
    <font>
      <sz val="7"/>
      <color theme="0" tint="-0.14999847407452621"/>
      <name val="ＭＳ Ｐゴシック"/>
      <family val="3"/>
      <charset val="128"/>
    </font>
    <font>
      <sz val="9"/>
      <color theme="1"/>
      <name val="Verdana"/>
      <family val="2"/>
    </font>
    <font>
      <b/>
      <sz val="22"/>
      <color rgb="FF00B0F0"/>
      <name val="Meiryo UI"/>
      <family val="3"/>
      <charset val="128"/>
    </font>
    <font>
      <sz val="7"/>
      <color theme="1"/>
      <name val="Meiryo UI"/>
      <family val="3"/>
      <charset val="128"/>
    </font>
    <font>
      <b/>
      <i/>
      <sz val="8"/>
      <color theme="0"/>
      <name val="Meiryo UI"/>
      <family val="3"/>
      <charset val="128"/>
    </font>
    <font>
      <b/>
      <sz val="9"/>
      <color theme="0"/>
      <name val="Meiryo UI"/>
      <family val="3"/>
      <charset val="128"/>
    </font>
    <font>
      <b/>
      <sz val="8"/>
      <color theme="0"/>
      <name val="Meiryo UI"/>
      <family val="3"/>
      <charset val="128"/>
    </font>
    <font>
      <sz val="9"/>
      <color rgb="FF000000"/>
      <name val="Verdana"/>
      <family val="2"/>
    </font>
    <font>
      <sz val="6"/>
      <name val="游ゴシック"/>
      <family val="3"/>
      <charset val="128"/>
      <scheme val="minor"/>
    </font>
    <font>
      <sz val="9"/>
      <color rgb="FF000000"/>
      <name val="MS UI Gothic"/>
      <family val="3"/>
      <charset val="128"/>
    </font>
    <font>
      <sz val="11"/>
      <name val="Verdana"/>
      <family val="2"/>
    </font>
    <font>
      <b/>
      <sz val="11"/>
      <color indexed="12"/>
      <name val="Meiryo UI"/>
      <family val="3"/>
      <charset val="128"/>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b/>
      <sz val="20"/>
      <name val="Verdana"/>
      <family val="2"/>
    </font>
    <font>
      <sz val="7"/>
      <color theme="2" tint="-0.249977111117893"/>
      <name val="Verdana"/>
      <family val="2"/>
    </font>
    <font>
      <sz val="8"/>
      <color theme="1"/>
      <name val="Meiryo UI"/>
      <family val="2"/>
      <charset val="128"/>
    </font>
    <font>
      <b/>
      <sz val="8"/>
      <color rgb="FFFF0000"/>
      <name val="Meiryo UI"/>
      <family val="3"/>
      <charset val="128"/>
    </font>
    <font>
      <b/>
      <u/>
      <sz val="7"/>
      <color rgb="FFFF0000"/>
      <name val="Meiryo UI"/>
      <family val="3"/>
      <charset val="128"/>
    </font>
    <font>
      <b/>
      <sz val="7"/>
      <color theme="1"/>
      <name val="Meiryo UI"/>
      <family val="3"/>
      <charset val="128"/>
    </font>
    <font>
      <b/>
      <sz val="7"/>
      <color rgb="FFFF0000"/>
      <name val="Meiryo UI"/>
      <family val="3"/>
      <charset val="128"/>
    </font>
    <font>
      <sz val="7"/>
      <color rgb="FF000000"/>
      <name val="Meiryo UI"/>
      <family val="3"/>
      <charset val="128"/>
    </font>
    <font>
      <b/>
      <sz val="7"/>
      <color rgb="FF000000"/>
      <name val="Meiryo UI"/>
      <family val="3"/>
      <charset val="128"/>
    </font>
    <font>
      <b/>
      <sz val="14"/>
      <name val="Meiryo UI"/>
      <family val="3"/>
      <charset val="128"/>
    </font>
    <font>
      <b/>
      <sz val="10"/>
      <color theme="1"/>
      <name val="Meiryo UI"/>
      <family val="3"/>
      <charset val="128"/>
    </font>
    <font>
      <i/>
      <sz val="8"/>
      <color theme="1" tint="0.34998626667073579"/>
      <name val="Meiryo UI"/>
      <family val="3"/>
      <charset val="128"/>
    </font>
    <font>
      <b/>
      <sz val="12"/>
      <color rgb="FFFF0000"/>
      <name val="Meiryo UI"/>
      <family val="3"/>
      <charset val="128"/>
    </font>
    <font>
      <sz val="10"/>
      <name val="Verdana"/>
      <family val="2"/>
    </font>
    <font>
      <b/>
      <sz val="16"/>
      <color theme="1"/>
      <name val="Meiryo UI"/>
      <family val="3"/>
      <charset val="128"/>
    </font>
    <font>
      <sz val="9"/>
      <name val="Verdana"/>
      <family val="2"/>
    </font>
    <font>
      <sz val="7"/>
      <color rgb="FF0000FF"/>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9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1" tint="0.24994659260841701"/>
      </top>
      <bottom/>
      <diagonal/>
    </border>
    <border>
      <left/>
      <right style="thin">
        <color theme="1" tint="0.24994659260841701"/>
      </right>
      <top style="hair">
        <color indexed="64"/>
      </top>
      <bottom style="hair">
        <color indexed="64"/>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right style="hair">
        <color indexed="64"/>
      </right>
      <top style="hair">
        <color indexed="64"/>
      </top>
      <bottom style="dotted">
        <color theme="0" tint="-0.24994659260841701"/>
      </bottom>
      <diagonal/>
    </border>
    <border>
      <left style="hair">
        <color indexed="64"/>
      </left>
      <right/>
      <top style="hair">
        <color indexed="64"/>
      </top>
      <bottom style="dotted">
        <color theme="0" tint="-0.24994659260841701"/>
      </bottom>
      <diagonal/>
    </border>
    <border>
      <left style="thin">
        <color theme="1" tint="0.24994659260841701"/>
      </left>
      <right/>
      <top style="dotted">
        <color theme="0" tint="-0.24994659260841701"/>
      </top>
      <bottom/>
      <diagonal/>
    </border>
    <border>
      <left/>
      <right/>
      <top style="dotted">
        <color theme="0" tint="-0.24994659260841701"/>
      </top>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right/>
      <top style="hair">
        <color indexed="64"/>
      </top>
      <bottom style="thick">
        <color rgb="FFFF0000"/>
      </bottom>
      <diagonal/>
    </border>
    <border>
      <left/>
      <right style="thin">
        <color theme="1" tint="0.24994659260841701"/>
      </right>
      <top style="hair">
        <color indexed="64"/>
      </top>
      <bottom style="thick">
        <color rgb="FFFF0000"/>
      </bottom>
      <diagonal/>
    </border>
    <border>
      <left/>
      <right style="thick">
        <color rgb="FFFF0000"/>
      </right>
      <top style="hair">
        <color indexed="64"/>
      </top>
      <bottom style="hair">
        <color indexed="64"/>
      </bottom>
      <diagonal/>
    </border>
    <border>
      <left style="thick">
        <color rgb="FFFF0000"/>
      </left>
      <right/>
      <top style="dotted">
        <color theme="0" tint="-0.24994659260841701"/>
      </top>
      <bottom style="hair">
        <color indexed="64"/>
      </bottom>
      <diagonal/>
    </border>
    <border>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style="thick">
        <color rgb="FFFF0000"/>
      </left>
      <right/>
      <top style="hair">
        <color indexed="64"/>
      </top>
      <bottom style="hair">
        <color indexed="64"/>
      </bottom>
      <diagonal/>
    </border>
    <border>
      <left style="thin">
        <color theme="1" tint="0.24994659260841701"/>
      </left>
      <right/>
      <top style="dotted">
        <color theme="0" tint="-0.24994659260841701"/>
      </top>
      <bottom style="hair">
        <color indexed="64"/>
      </bottom>
      <diagonal/>
    </border>
    <border>
      <left style="thin">
        <color theme="1" tint="0.24994659260841701"/>
      </left>
      <right/>
      <top style="hair">
        <color indexed="64"/>
      </top>
      <bottom style="hair">
        <color indexed="64"/>
      </bottom>
      <diagonal/>
    </border>
    <border>
      <left style="thin">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bottom/>
      <diagonal/>
    </border>
    <border>
      <left/>
      <right style="thick">
        <color rgb="FFFF0000"/>
      </right>
      <top/>
      <bottom/>
      <diagonal/>
    </border>
    <border>
      <left style="thin">
        <color theme="1" tint="0.24994659260841701"/>
      </left>
      <right/>
      <top/>
      <bottom style="dotted">
        <color theme="0" tint="-0.24994659260841701"/>
      </bottom>
      <diagonal/>
    </border>
    <border>
      <left/>
      <right/>
      <top/>
      <bottom style="dotted">
        <color theme="0" tint="-0.24994659260841701"/>
      </bottom>
      <diagonal/>
    </border>
    <border>
      <left/>
      <right style="thick">
        <color rgb="FFFF0000"/>
      </right>
      <top/>
      <bottom style="dotted">
        <color theme="0" tint="-0.24994659260841701"/>
      </bottom>
      <diagonal/>
    </border>
    <border>
      <left/>
      <right/>
      <top style="dotted">
        <color theme="0" tint="-0.24994659260841701"/>
      </top>
      <bottom style="thick">
        <color rgb="FFFF0000"/>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right style="thin">
        <color theme="1" tint="0.24994659260841701"/>
      </right>
      <top/>
      <bottom/>
      <diagonal/>
    </border>
    <border>
      <left style="thin">
        <color theme="1" tint="0.24994659260841701"/>
      </left>
      <right/>
      <top/>
      <bottom style="hair">
        <color indexed="64"/>
      </bottom>
      <diagonal/>
    </border>
    <border>
      <left/>
      <right style="thin">
        <color theme="1" tint="0.24994659260841701"/>
      </right>
      <top/>
      <bottom style="hair">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theme="1" tint="0.24994659260841701"/>
      </right>
      <top/>
      <bottom style="thin">
        <color theme="1" tint="0.24994659260841701"/>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right style="hair">
        <color indexed="64"/>
      </right>
      <top style="dotted">
        <color theme="0" tint="-0.24994659260841701"/>
      </top>
      <bottom style="hair">
        <color indexed="64"/>
      </bottom>
      <diagonal/>
    </border>
    <border>
      <left style="hair">
        <color indexed="64"/>
      </left>
      <right/>
      <top style="dotted">
        <color theme="0" tint="-0.24994659260841701"/>
      </top>
      <bottom style="thick">
        <color rgb="FFFF0000"/>
      </bottom>
      <diagonal/>
    </border>
    <border>
      <left/>
      <right style="hair">
        <color indexed="64"/>
      </right>
      <top style="dotted">
        <color theme="0" tint="-0.24994659260841701"/>
      </top>
      <bottom style="thick">
        <color rgb="FFFF0000"/>
      </bottom>
      <diagonal/>
    </border>
    <border>
      <left/>
      <right/>
      <top/>
      <bottom style="thin">
        <color theme="0" tint="-0.249977111117893"/>
      </bottom>
      <diagonal/>
    </border>
    <border>
      <left style="thin">
        <color theme="0" tint="-0.249977111117893"/>
      </left>
      <right/>
      <top/>
      <bottom/>
      <diagonal/>
    </border>
    <border>
      <left style="hair">
        <color theme="1" tint="0.24994659260841701"/>
      </left>
      <right/>
      <top/>
      <bottom style="hair">
        <color auto="1"/>
      </bottom>
      <diagonal/>
    </border>
    <border>
      <left/>
      <right style="thin">
        <color indexed="64"/>
      </right>
      <top/>
      <bottom style="hair">
        <color auto="1"/>
      </bottom>
      <diagonal/>
    </border>
    <border>
      <left style="hair">
        <color indexed="64"/>
      </left>
      <right style="hair">
        <color indexed="64"/>
      </right>
      <top style="hair">
        <color indexed="64"/>
      </top>
      <bottom style="hair">
        <color indexed="64"/>
      </bottom>
      <diagonal/>
    </border>
    <border>
      <left style="thin">
        <color theme="1" tint="0.24994659260841701"/>
      </left>
      <right/>
      <top/>
      <bottom style="thin">
        <color indexed="64"/>
      </bottom>
      <diagonal/>
    </border>
    <border>
      <left/>
      <right/>
      <top/>
      <bottom style="thin">
        <color indexed="64"/>
      </bottom>
      <diagonal/>
    </border>
    <border>
      <left/>
      <right style="thick">
        <color rgb="FFFF0000"/>
      </right>
      <top/>
      <bottom style="thin">
        <color indexed="64"/>
      </bottom>
      <diagonal/>
    </border>
    <border>
      <left style="thin">
        <color theme="1" tint="0.24994659260841701"/>
      </left>
      <right style="thin">
        <color theme="1" tint="0.24994659260841701"/>
      </right>
      <top/>
      <bottom/>
      <diagonal/>
    </border>
    <border>
      <left/>
      <right style="hair">
        <color theme="1" tint="0.24994659260841701"/>
      </right>
      <top/>
      <bottom style="hair">
        <color auto="1"/>
      </bottom>
      <diagonal/>
    </border>
    <border>
      <left style="hair">
        <color auto="1"/>
      </left>
      <right/>
      <top/>
      <bottom style="thick">
        <color rgb="FFFF0000"/>
      </bottom>
      <diagonal/>
    </border>
    <border>
      <left/>
      <right style="hair">
        <color indexed="64"/>
      </right>
      <top/>
      <bottom style="thick">
        <color rgb="FFFF0000"/>
      </bottom>
      <diagonal/>
    </border>
    <border>
      <left style="thin">
        <color theme="1" tint="0.24994659260841701"/>
      </left>
      <right/>
      <top style="hair">
        <color theme="1" tint="0.24994659260841701"/>
      </top>
      <bottom style="thin">
        <color theme="1" tint="0.24994659260841701"/>
      </bottom>
      <diagonal/>
    </border>
    <border>
      <left/>
      <right/>
      <top style="hair">
        <color theme="1" tint="0.24994659260841701"/>
      </top>
      <bottom style="thin">
        <color theme="1" tint="0.24994659260841701"/>
      </bottom>
      <diagonal/>
    </border>
    <border>
      <left/>
      <right style="hair">
        <color indexed="64"/>
      </right>
      <top style="hair">
        <color theme="1" tint="0.24994659260841701"/>
      </top>
      <bottom style="thin">
        <color theme="1" tint="0.24994659260841701"/>
      </bottom>
      <diagonal/>
    </border>
    <border>
      <left style="hair">
        <color indexed="64"/>
      </left>
      <right/>
      <top style="hair">
        <color indexed="64"/>
      </top>
      <bottom style="thin">
        <color theme="1" tint="0.24994659260841701"/>
      </bottom>
      <diagonal/>
    </border>
    <border>
      <left/>
      <right/>
      <top style="hair">
        <color indexed="64"/>
      </top>
      <bottom style="thin">
        <color theme="1" tint="0.24994659260841701"/>
      </bottom>
      <diagonal/>
    </border>
    <border>
      <left/>
      <right style="hair">
        <color theme="1" tint="0.24994659260841701"/>
      </right>
      <top style="hair">
        <color indexed="64"/>
      </top>
      <bottom style="thin">
        <color theme="1" tint="0.24994659260841701"/>
      </bottom>
      <diagonal/>
    </border>
    <border>
      <left style="hair">
        <color theme="1" tint="0.24994659260841701"/>
      </left>
      <right/>
      <top style="hair">
        <color auto="1"/>
      </top>
      <bottom style="thin">
        <color theme="1" tint="0.24994659260841701"/>
      </bottom>
      <diagonal/>
    </border>
    <border>
      <left/>
      <right style="thin">
        <color indexed="64"/>
      </right>
      <top style="hair">
        <color auto="1"/>
      </top>
      <bottom style="thin">
        <color theme="1" tint="0.24994659260841701"/>
      </bottom>
      <diagonal/>
    </border>
  </borders>
  <cellStyleXfs count="4">
    <xf numFmtId="0" fontId="0" fillId="0" borderId="0"/>
    <xf numFmtId="38" fontId="16" fillId="0" borderId="0" applyFont="0" applyFill="0" applyBorder="0" applyAlignment="0" applyProtection="0">
      <alignment vertical="center"/>
    </xf>
    <xf numFmtId="6" fontId="17" fillId="0" borderId="0" applyFont="0" applyFill="0" applyBorder="0" applyAlignment="0" applyProtection="0">
      <alignment vertical="center"/>
    </xf>
    <xf numFmtId="0" fontId="18" fillId="0" borderId="0">
      <alignment vertical="center"/>
    </xf>
  </cellStyleXfs>
  <cellXfs count="235">
    <xf numFmtId="0" fontId="0" fillId="0" borderId="0" xfId="0"/>
    <xf numFmtId="0" fontId="19" fillId="0" borderId="0" xfId="0" applyFont="1"/>
    <xf numFmtId="0" fontId="20" fillId="0" borderId="0" xfId="0" applyFont="1" applyAlignment="1" applyProtection="1"/>
    <xf numFmtId="0" fontId="2" fillId="0" borderId="0" xfId="0" applyFont="1" applyAlignment="1" applyProtection="1"/>
    <xf numFmtId="0" fontId="19" fillId="0" borderId="0" xfId="0" applyFont="1" applyBorder="1"/>
    <xf numFmtId="0" fontId="19" fillId="0" borderId="0" xfId="0" applyFont="1" applyBorder="1" applyAlignment="1">
      <alignment vertical="center"/>
    </xf>
    <xf numFmtId="0" fontId="19" fillId="0" borderId="0" xfId="0" applyFont="1" applyAlignment="1">
      <alignment vertical="center"/>
    </xf>
    <xf numFmtId="0" fontId="0" fillId="0" borderId="0" xfId="0" applyBorder="1" applyAlignment="1"/>
    <xf numFmtId="0" fontId="0" fillId="0" borderId="0" xfId="0" applyAlignment="1"/>
    <xf numFmtId="0" fontId="0" fillId="0" borderId="0" xfId="0" applyBorder="1"/>
    <xf numFmtId="0" fontId="21" fillId="0" borderId="0" xfId="0" applyFont="1" applyBorder="1" applyAlignment="1">
      <alignment vertical="center" wrapText="1"/>
    </xf>
    <xf numFmtId="0" fontId="22" fillId="0" borderId="0" xfId="0" applyFont="1" applyBorder="1" applyAlignment="1" applyProtection="1">
      <alignment vertical="center" wrapText="1"/>
    </xf>
    <xf numFmtId="176" fontId="23" fillId="0" borderId="0" xfId="0" applyNumberFormat="1" applyFont="1" applyBorder="1" applyAlignment="1" applyProtection="1">
      <alignment horizontal="left" vertical="center"/>
    </xf>
    <xf numFmtId="14" fontId="24" fillId="0" borderId="0" xfId="0" applyNumberFormat="1" applyFont="1" applyBorder="1" applyAlignment="1" applyProtection="1">
      <alignment horizontal="center" vertical="center"/>
    </xf>
    <xf numFmtId="0" fontId="24" fillId="0" borderId="0" xfId="0" applyFont="1" applyBorder="1" applyAlignment="1" applyProtection="1">
      <alignment vertical="center"/>
    </xf>
    <xf numFmtId="0" fontId="25" fillId="0" borderId="21" xfId="0" applyFont="1" applyFill="1" applyBorder="1" applyAlignment="1" applyProtection="1">
      <alignment vertical="center"/>
    </xf>
    <xf numFmtId="0" fontId="25" fillId="0" borderId="22" xfId="0" applyFont="1" applyFill="1" applyBorder="1" applyAlignment="1" applyProtection="1">
      <alignment vertical="center"/>
    </xf>
    <xf numFmtId="38" fontId="26" fillId="0" borderId="22" xfId="1" applyFont="1" applyFill="1" applyBorder="1" applyAlignment="1" applyProtection="1">
      <alignment vertical="center" wrapText="1"/>
    </xf>
    <xf numFmtId="178" fontId="26" fillId="0" borderId="22" xfId="1" applyNumberFormat="1" applyFont="1" applyFill="1" applyBorder="1" applyAlignment="1" applyProtection="1">
      <alignment vertical="center" wrapText="1"/>
    </xf>
    <xf numFmtId="179" fontId="26" fillId="0" borderId="22" xfId="1" applyNumberFormat="1" applyFont="1" applyFill="1" applyBorder="1" applyAlignment="1" applyProtection="1">
      <alignment vertical="center" wrapText="1"/>
    </xf>
    <xf numFmtId="178" fontId="21" fillId="0" borderId="22" xfId="2" applyNumberFormat="1" applyFont="1" applyFill="1" applyBorder="1" applyAlignment="1" applyProtection="1">
      <alignment vertical="center" shrinkToFit="1"/>
    </xf>
    <xf numFmtId="0" fontId="23" fillId="0" borderId="22" xfId="0" applyFont="1" applyFill="1" applyBorder="1" applyAlignment="1">
      <alignment vertical="center"/>
    </xf>
    <xf numFmtId="0" fontId="23" fillId="0" borderId="23" xfId="0" applyFont="1" applyFill="1" applyBorder="1" applyAlignment="1">
      <alignment vertical="center"/>
    </xf>
    <xf numFmtId="0" fontId="23" fillId="0" borderId="0" xfId="0" applyFont="1" applyBorder="1"/>
    <xf numFmtId="0" fontId="23" fillId="0" borderId="0" xfId="0" applyFont="1"/>
    <xf numFmtId="0" fontId="11" fillId="0" borderId="0" xfId="0" applyFont="1" applyFill="1" applyBorder="1" applyAlignment="1" applyProtection="1">
      <alignment vertical="center" wrapText="1"/>
    </xf>
    <xf numFmtId="0" fontId="27" fillId="0" borderId="0" xfId="0" applyFont="1" applyFill="1" applyBorder="1" applyAlignment="1" applyProtection="1">
      <alignment horizontal="center" vertical="center" wrapText="1"/>
    </xf>
    <xf numFmtId="0" fontId="23" fillId="0" borderId="0" xfId="0" applyFont="1" applyFill="1" applyBorder="1" applyAlignment="1" applyProtection="1">
      <alignment vertical="center" wrapText="1"/>
    </xf>
    <xf numFmtId="0" fontId="27"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28" fillId="0" borderId="0" xfId="0" applyFont="1" applyBorder="1"/>
    <xf numFmtId="5" fontId="0" fillId="0" borderId="0" xfId="0" applyNumberFormat="1" applyBorder="1"/>
    <xf numFmtId="0" fontId="0" fillId="0" borderId="0" xfId="0" applyProtection="1"/>
    <xf numFmtId="0" fontId="28" fillId="0" borderId="0" xfId="0" applyFont="1" applyFill="1" applyBorder="1"/>
    <xf numFmtId="0" fontId="29" fillId="0" borderId="24" xfId="0" applyFont="1" applyBorder="1" applyAlignment="1">
      <alignment vertical="top"/>
    </xf>
    <xf numFmtId="0" fontId="29" fillId="0" borderId="25" xfId="0" applyFont="1" applyBorder="1" applyAlignment="1">
      <alignment vertical="center"/>
    </xf>
    <xf numFmtId="0" fontId="29" fillId="0" borderId="26" xfId="0" applyFont="1" applyBorder="1" applyAlignment="1">
      <alignment vertical="top"/>
    </xf>
    <xf numFmtId="0" fontId="29" fillId="0" borderId="26" xfId="0" applyFont="1" applyBorder="1" applyAlignment="1">
      <alignment vertical="center"/>
    </xf>
    <xf numFmtId="0" fontId="30" fillId="0" borderId="0" xfId="0" applyFont="1" applyBorder="1" applyAlignment="1">
      <alignment horizontal="center" vertical="center"/>
    </xf>
    <xf numFmtId="0" fontId="29" fillId="0" borderId="0" xfId="0" applyFont="1" applyBorder="1" applyAlignment="1">
      <alignment vertical="top"/>
    </xf>
    <xf numFmtId="0" fontId="29" fillId="0" borderId="0" xfId="0" applyFont="1" applyBorder="1" applyAlignment="1">
      <alignment vertical="center"/>
    </xf>
    <xf numFmtId="0" fontId="14" fillId="0" borderId="0" xfId="0" applyFont="1" applyAlignment="1">
      <alignment vertical="center" wrapText="1"/>
    </xf>
    <xf numFmtId="0" fontId="0" fillId="0" borderId="0" xfId="0" applyAlignment="1">
      <alignment vertical="center"/>
    </xf>
    <xf numFmtId="0" fontId="42" fillId="0" borderId="0" xfId="0" applyFont="1" applyFill="1" applyAlignment="1" applyProtection="1">
      <alignment horizontal="left" vertical="top"/>
    </xf>
    <xf numFmtId="14" fontId="42" fillId="0" borderId="0" xfId="0" applyNumberFormat="1" applyFont="1" applyFill="1" applyBorder="1" applyAlignment="1" applyProtection="1">
      <alignment vertical="top"/>
    </xf>
    <xf numFmtId="0" fontId="19" fillId="0" borderId="74" xfId="0" applyFont="1" applyBorder="1" applyAlignment="1">
      <alignment vertical="center"/>
    </xf>
    <xf numFmtId="0" fontId="32" fillId="0" borderId="0" xfId="3" applyFont="1" applyFill="1" applyBorder="1" applyAlignment="1" applyProtection="1"/>
    <xf numFmtId="0" fontId="36" fillId="0" borderId="81" xfId="3" applyFont="1" applyFill="1" applyBorder="1" applyAlignment="1" applyProtection="1">
      <alignment vertical="center"/>
    </xf>
    <xf numFmtId="0" fontId="29" fillId="0" borderId="24" xfId="0" applyFont="1" applyBorder="1" applyAlignment="1" applyProtection="1">
      <alignment vertical="top" wrapText="1"/>
    </xf>
    <xf numFmtId="0" fontId="23" fillId="0" borderId="27" xfId="3" applyFont="1" applyBorder="1" applyAlignment="1" applyProtection="1">
      <alignment vertical="center" wrapText="1"/>
    </xf>
    <xf numFmtId="0" fontId="23" fillId="0" borderId="81" xfId="3" applyFont="1" applyBorder="1" applyAlignment="1" applyProtection="1">
      <alignment vertical="top" wrapText="1"/>
    </xf>
    <xf numFmtId="0" fontId="33" fillId="0" borderId="58" xfId="0" applyFont="1" applyBorder="1" applyAlignment="1" applyProtection="1">
      <alignment horizontal="left" vertical="center" shrinkToFit="1"/>
    </xf>
    <xf numFmtId="0" fontId="33" fillId="0" borderId="0" xfId="0" applyFont="1" applyBorder="1" applyAlignment="1" applyProtection="1">
      <alignment horizontal="left" wrapText="1"/>
    </xf>
    <xf numFmtId="0" fontId="24" fillId="0" borderId="43"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39" xfId="0" applyFont="1" applyBorder="1" applyAlignment="1" applyProtection="1">
      <alignment horizontal="left" vertical="center" wrapText="1"/>
      <protection locked="0"/>
    </xf>
    <xf numFmtId="0" fontId="10" fillId="2" borderId="29"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wrapText="1"/>
    </xf>
    <xf numFmtId="176" fontId="18" fillId="0" borderId="21" xfId="0" applyNumberFormat="1" applyFont="1" applyBorder="1" applyAlignment="1" applyProtection="1">
      <alignment horizontal="center" vertical="center"/>
      <protection locked="0"/>
    </xf>
    <xf numFmtId="176" fontId="18" fillId="0" borderId="23" xfId="0" applyNumberFormat="1" applyFont="1" applyBorder="1" applyAlignment="1" applyProtection="1">
      <alignment horizontal="center" vertical="center"/>
      <protection locked="0"/>
    </xf>
    <xf numFmtId="0" fontId="35" fillId="3" borderId="48" xfId="0" applyFont="1" applyFill="1" applyBorder="1" applyAlignment="1" applyProtection="1">
      <alignment vertical="center"/>
    </xf>
    <xf numFmtId="0" fontId="35" fillId="3" borderId="49" xfId="0" applyFont="1" applyFill="1" applyBorder="1" applyAlignment="1" applyProtection="1">
      <alignment vertical="center"/>
    </xf>
    <xf numFmtId="0" fontId="23" fillId="2" borderId="1"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49" fontId="31" fillId="0" borderId="1" xfId="0" applyNumberFormat="1" applyFont="1" applyFill="1" applyBorder="1" applyAlignment="1" applyProtection="1">
      <alignment horizontal="left" vertical="center" wrapText="1"/>
      <protection locked="0"/>
    </xf>
    <xf numFmtId="49" fontId="31" fillId="0" borderId="2" xfId="0" applyNumberFormat="1" applyFont="1" applyFill="1" applyBorder="1" applyAlignment="1" applyProtection="1">
      <alignment horizontal="left" vertical="center" wrapText="1"/>
      <protection locked="0"/>
    </xf>
    <xf numFmtId="49" fontId="31" fillId="0" borderId="39" xfId="0" applyNumberFormat="1" applyFont="1" applyFill="1" applyBorder="1" applyAlignment="1" applyProtection="1">
      <alignment horizontal="left" vertical="center" wrapText="1"/>
      <protection locked="0"/>
    </xf>
    <xf numFmtId="0" fontId="24" fillId="0" borderId="40" xfId="0" applyFont="1" applyBorder="1" applyAlignment="1" applyProtection="1">
      <alignment horizontal="left" vertical="center" wrapText="1"/>
      <protection locked="0"/>
    </xf>
    <xf numFmtId="0" fontId="24" fillId="0" borderId="41" xfId="0" applyFont="1" applyBorder="1" applyAlignment="1" applyProtection="1">
      <alignment horizontal="left" vertical="center" wrapText="1"/>
      <protection locked="0"/>
    </xf>
    <xf numFmtId="0" fontId="24" fillId="0" borderId="42" xfId="0" applyFont="1" applyBorder="1" applyAlignment="1" applyProtection="1">
      <alignment horizontal="left" vertical="center" wrapText="1"/>
      <protection locked="0"/>
    </xf>
    <xf numFmtId="0" fontId="31" fillId="0" borderId="43" xfId="0" applyFont="1" applyBorder="1" applyAlignment="1" applyProtection="1">
      <alignment horizontal="left" vertical="center" wrapText="1"/>
      <protection locked="0"/>
    </xf>
    <xf numFmtId="0" fontId="31" fillId="0" borderId="2" xfId="0" applyFont="1" applyBorder="1" applyAlignment="1" applyProtection="1">
      <alignment horizontal="left" vertical="center" wrapText="1"/>
      <protection locked="0"/>
    </xf>
    <xf numFmtId="0" fontId="31" fillId="0" borderId="39" xfId="0" applyFont="1" applyBorder="1" applyAlignment="1" applyProtection="1">
      <alignment horizontal="left" vertical="center" wrapText="1"/>
      <protection locked="0"/>
    </xf>
    <xf numFmtId="0" fontId="23" fillId="2" borderId="43" xfId="0" applyFont="1" applyFill="1" applyBorder="1" applyAlignment="1" applyProtection="1">
      <alignment horizontal="center" vertical="center" wrapText="1"/>
    </xf>
    <xf numFmtId="0" fontId="48" fillId="2" borderId="3" xfId="0" applyFont="1" applyFill="1" applyBorder="1" applyAlignment="1" applyProtection="1">
      <alignment horizontal="center" vertical="center" wrapText="1"/>
    </xf>
    <xf numFmtId="0" fontId="24" fillId="0" borderId="1"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48" fillId="2" borderId="1" xfId="0" applyFont="1" applyFill="1" applyBorder="1" applyAlignment="1" applyProtection="1">
      <alignment horizontal="center" vertical="center" wrapText="1"/>
    </xf>
    <xf numFmtId="0" fontId="33" fillId="0" borderId="48" xfId="0" applyFont="1" applyBorder="1" applyAlignment="1" applyProtection="1">
      <alignment horizontal="left" vertical="center" wrapText="1" indent="1"/>
    </xf>
    <xf numFmtId="0" fontId="22" fillId="0" borderId="49" xfId="0" applyFont="1" applyBorder="1" applyAlignment="1" applyProtection="1">
      <alignment horizontal="left" vertical="center" wrapText="1" indent="1"/>
    </xf>
    <xf numFmtId="0" fontId="22" fillId="0" borderId="50" xfId="0" applyFont="1" applyBorder="1" applyAlignment="1" applyProtection="1">
      <alignment horizontal="left" vertical="center" wrapText="1" indent="1"/>
    </xf>
    <xf numFmtId="0" fontId="35" fillId="3" borderId="51" xfId="0" applyFont="1" applyFill="1" applyBorder="1" applyAlignment="1" applyProtection="1">
      <alignment vertical="center"/>
    </xf>
    <xf numFmtId="0" fontId="35" fillId="3" borderId="0" xfId="0" applyFont="1" applyFill="1" applyBorder="1" applyAlignment="1" applyProtection="1">
      <alignment vertical="center"/>
    </xf>
    <xf numFmtId="0" fontId="35" fillId="3" borderId="52" xfId="0" applyFont="1" applyFill="1" applyBorder="1" applyAlignment="1" applyProtection="1">
      <alignment vertical="center"/>
    </xf>
    <xf numFmtId="0" fontId="12" fillId="3" borderId="51"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8" fillId="0" borderId="85" xfId="3" applyFont="1" applyBorder="1" applyAlignment="1" applyProtection="1">
      <alignment horizontal="left" vertical="center" wrapText="1" shrinkToFit="1"/>
    </xf>
    <xf numFmtId="0" fontId="18" fillId="0" borderId="86" xfId="3" applyFont="1" applyBorder="1" applyAlignment="1" applyProtection="1">
      <alignment horizontal="left" vertical="center" shrinkToFit="1"/>
    </xf>
    <xf numFmtId="0" fontId="18" fillId="0" borderId="87" xfId="3" applyFont="1" applyBorder="1" applyAlignment="1" applyProtection="1">
      <alignment horizontal="left" vertical="center" shrinkToFit="1"/>
    </xf>
    <xf numFmtId="5" fontId="24" fillId="0" borderId="88" xfId="3" applyNumberFormat="1" applyFont="1" applyBorder="1" applyAlignment="1" applyProtection="1">
      <alignment horizontal="center" vertical="center"/>
    </xf>
    <xf numFmtId="5" fontId="24" fillId="0" borderId="89" xfId="3" applyNumberFormat="1" applyFont="1" applyBorder="1" applyAlignment="1" applyProtection="1">
      <alignment horizontal="center" vertical="center"/>
    </xf>
    <xf numFmtId="0" fontId="24" fillId="2" borderId="61"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24" fillId="2" borderId="9" xfId="0" applyFont="1" applyFill="1" applyBorder="1" applyAlignment="1" applyProtection="1">
      <alignment horizontal="center" vertical="center" wrapText="1"/>
    </xf>
    <xf numFmtId="0" fontId="24" fillId="2" borderId="83" xfId="0" applyFont="1" applyFill="1" applyBorder="1" applyAlignment="1" applyProtection="1">
      <alignment horizontal="center" vertical="center" wrapText="1"/>
    </xf>
    <xf numFmtId="0" fontId="24" fillId="2" borderId="64" xfId="0" applyFont="1" applyFill="1" applyBorder="1" applyAlignment="1" applyProtection="1">
      <alignment horizontal="center" vertical="center" wrapText="1"/>
    </xf>
    <xf numFmtId="0" fontId="24" fillId="2" borderId="84" xfId="0" applyFont="1" applyFill="1" applyBorder="1" applyAlignment="1" applyProtection="1">
      <alignment horizontal="center" vertical="center" wrapText="1"/>
    </xf>
    <xf numFmtId="0" fontId="24" fillId="2" borderId="82"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24" fillId="0" borderId="77" xfId="0" applyFont="1" applyBorder="1" applyAlignment="1" applyProtection="1">
      <alignment horizontal="center" vertical="center" wrapText="1"/>
      <protection locked="0"/>
    </xf>
    <xf numFmtId="0" fontId="60" fillId="0" borderId="0" xfId="0" applyFont="1" applyBorder="1" applyAlignment="1" applyProtection="1">
      <alignment horizontal="center" vertical="center" wrapText="1"/>
    </xf>
    <xf numFmtId="0" fontId="60" fillId="0" borderId="58" xfId="0" applyFont="1" applyBorder="1" applyAlignment="1" applyProtection="1">
      <alignment horizontal="center" vertical="center" wrapText="1"/>
    </xf>
    <xf numFmtId="0" fontId="55" fillId="0" borderId="7"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34" fillId="3" borderId="46" xfId="0" applyFont="1" applyFill="1" applyBorder="1" applyAlignment="1" applyProtection="1">
      <alignment vertical="center" wrapText="1"/>
    </xf>
    <xf numFmtId="0" fontId="34" fillId="3" borderId="27" xfId="0" applyFont="1" applyFill="1" applyBorder="1" applyAlignment="1" applyProtection="1">
      <alignment vertical="center" wrapText="1"/>
    </xf>
    <xf numFmtId="0" fontId="34" fillId="3" borderId="47" xfId="0" applyFont="1" applyFill="1" applyBorder="1" applyAlignment="1" applyProtection="1">
      <alignment vertical="center" wrapText="1"/>
    </xf>
    <xf numFmtId="178" fontId="23" fillId="0" borderId="91" xfId="3" applyNumberFormat="1" applyFont="1" applyBorder="1" applyAlignment="1" applyProtection="1">
      <alignment horizontal="center" vertical="center" wrapText="1"/>
    </xf>
    <xf numFmtId="178" fontId="23" fillId="0" borderId="89" xfId="3" applyNumberFormat="1" applyFont="1" applyBorder="1" applyAlignment="1" applyProtection="1">
      <alignment horizontal="center" vertical="center" wrapText="1"/>
    </xf>
    <xf numFmtId="178" fontId="23" fillId="0" borderId="92" xfId="3" applyNumberFormat="1" applyFont="1" applyBorder="1" applyAlignment="1" applyProtection="1">
      <alignment horizontal="center" vertical="center" wrapText="1"/>
    </xf>
    <xf numFmtId="0" fontId="33" fillId="0" borderId="51" xfId="0" applyFont="1" applyBorder="1" applyAlignment="1" applyProtection="1">
      <alignment horizontal="center" vertical="center" shrinkToFit="1"/>
    </xf>
    <xf numFmtId="0" fontId="33" fillId="0" borderId="0" xfId="0" applyFont="1" applyBorder="1" applyAlignment="1" applyProtection="1">
      <alignment horizontal="center" vertical="center" shrinkToFit="1"/>
    </xf>
    <xf numFmtId="49" fontId="9" fillId="0" borderId="49" xfId="0" applyNumberFormat="1" applyFont="1" applyFill="1" applyBorder="1" applyAlignment="1" applyProtection="1">
      <alignment horizontal="center" vertical="center" shrinkToFit="1"/>
      <protection locked="0"/>
    </xf>
    <xf numFmtId="49" fontId="9" fillId="0" borderId="50" xfId="0" applyNumberFormat="1" applyFont="1" applyFill="1" applyBorder="1" applyAlignment="1" applyProtection="1">
      <alignment horizontal="center" vertical="center" shrinkToFit="1"/>
      <protection locked="0"/>
    </xf>
    <xf numFmtId="0" fontId="10" fillId="2" borderId="53" xfId="0" applyFont="1" applyFill="1" applyBorder="1" applyAlignment="1" applyProtection="1">
      <alignment horizontal="center" vertical="center" wrapText="1"/>
    </xf>
    <xf numFmtId="0" fontId="10" fillId="2" borderId="54" xfId="0" applyFont="1" applyFill="1" applyBorder="1" applyAlignment="1" applyProtection="1">
      <alignment horizontal="center" vertical="center" wrapText="1"/>
    </xf>
    <xf numFmtId="0" fontId="10" fillId="2" borderId="55" xfId="0" applyFont="1" applyFill="1" applyBorder="1" applyAlignment="1" applyProtection="1">
      <alignment horizontal="center" vertical="center" wrapText="1"/>
    </xf>
    <xf numFmtId="0" fontId="24" fillId="0" borderId="67" xfId="0" applyFont="1" applyBorder="1" applyAlignment="1" applyProtection="1">
      <alignment horizontal="left" vertical="center" wrapText="1"/>
      <protection locked="0"/>
    </xf>
    <xf numFmtId="0" fontId="24" fillId="0" borderId="68" xfId="0" applyFont="1" applyBorder="1" applyAlignment="1" applyProtection="1">
      <alignment horizontal="left" vertical="center" wrapText="1"/>
      <protection locked="0"/>
    </xf>
    <xf numFmtId="0" fontId="24" fillId="0" borderId="69" xfId="0" applyFont="1" applyBorder="1" applyAlignment="1" applyProtection="1">
      <alignment horizontal="left" vertical="center" wrapText="1"/>
      <protection locked="0"/>
    </xf>
    <xf numFmtId="0" fontId="10" fillId="2" borderId="44" xfId="0" applyFont="1" applyFill="1" applyBorder="1" applyAlignment="1" applyProtection="1">
      <alignment horizontal="center" vertical="center" wrapText="1"/>
    </xf>
    <xf numFmtId="0" fontId="10" fillId="2" borderId="41"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2" borderId="39" xfId="0" applyFont="1" applyFill="1" applyBorder="1" applyAlignment="1" applyProtection="1">
      <alignment horizontal="center" vertical="center" wrapText="1"/>
    </xf>
    <xf numFmtId="0" fontId="11" fillId="2" borderId="44"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49" fontId="31" fillId="0" borderId="1" xfId="0" applyNumberFormat="1" applyFont="1" applyBorder="1" applyAlignment="1" applyProtection="1">
      <alignment horizontal="left" vertical="center" wrapText="1"/>
      <protection locked="0"/>
    </xf>
    <xf numFmtId="49" fontId="31" fillId="0" borderId="2" xfId="0" applyNumberFormat="1" applyFont="1" applyBorder="1" applyAlignment="1" applyProtection="1">
      <alignment horizontal="left" vertical="center" wrapText="1"/>
      <protection locked="0"/>
    </xf>
    <xf numFmtId="49" fontId="31" fillId="0" borderId="39" xfId="0" applyNumberFormat="1" applyFont="1" applyBorder="1" applyAlignment="1" applyProtection="1">
      <alignment horizontal="left" vertical="center" wrapText="1"/>
      <protection locked="0"/>
    </xf>
    <xf numFmtId="0" fontId="36" fillId="3" borderId="57" xfId="3" applyFont="1" applyFill="1" applyBorder="1" applyAlignment="1" applyProtection="1">
      <alignment vertical="center"/>
    </xf>
    <xf numFmtId="0" fontId="36" fillId="3" borderId="58" xfId="3" applyFont="1" applyFill="1" applyBorder="1" applyAlignment="1" applyProtection="1">
      <alignment vertical="center"/>
    </xf>
    <xf numFmtId="0" fontId="36" fillId="3" borderId="59" xfId="3" applyFont="1" applyFill="1" applyBorder="1" applyAlignment="1" applyProtection="1">
      <alignment vertical="center"/>
    </xf>
    <xf numFmtId="0" fontId="36" fillId="3" borderId="51" xfId="0" applyFont="1" applyFill="1" applyBorder="1" applyAlignment="1" applyProtection="1">
      <alignment vertical="center" wrapText="1"/>
    </xf>
    <xf numFmtId="0" fontId="36" fillId="3" borderId="0" xfId="0" applyFont="1" applyFill="1" applyBorder="1" applyAlignment="1" applyProtection="1">
      <alignment vertical="center" wrapText="1"/>
    </xf>
    <xf numFmtId="0" fontId="36" fillId="3" borderId="60" xfId="0" applyFont="1" applyFill="1" applyBorder="1" applyAlignment="1" applyProtection="1">
      <alignment vertical="center" wrapText="1"/>
    </xf>
    <xf numFmtId="0" fontId="11" fillId="2" borderId="61"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24" fillId="0" borderId="9"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2" xfId="0" applyFont="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xf>
    <xf numFmtId="0" fontId="11" fillId="2" borderId="33"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24" fillId="0" borderId="71" xfId="0" applyFont="1" applyBorder="1" applyAlignment="1" applyProtection="1">
      <alignment horizontal="left" vertical="center" wrapText="1"/>
      <protection locked="0"/>
    </xf>
    <xf numFmtId="0" fontId="24" fillId="0" borderId="56" xfId="0" applyFont="1" applyBorder="1" applyAlignment="1" applyProtection="1">
      <alignment horizontal="left" vertical="center" wrapText="1"/>
      <protection locked="0"/>
    </xf>
    <xf numFmtId="0" fontId="24" fillId="0" borderId="72" xfId="0" applyFont="1" applyBorder="1" applyAlignment="1" applyProtection="1">
      <alignment horizontal="left" vertical="center" wrapText="1"/>
      <protection locked="0"/>
    </xf>
    <xf numFmtId="0" fontId="23" fillId="2" borderId="35"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49" fontId="31" fillId="0" borderId="35" xfId="0" applyNumberFormat="1" applyFont="1" applyBorder="1" applyAlignment="1" applyProtection="1">
      <alignment horizontal="left" vertical="center" wrapText="1"/>
      <protection locked="0"/>
    </xf>
    <xf numFmtId="49" fontId="31" fillId="0" borderId="37" xfId="0" applyNumberFormat="1" applyFont="1" applyBorder="1" applyAlignment="1" applyProtection="1">
      <alignment horizontal="left" vertical="center" wrapText="1"/>
      <protection locked="0"/>
    </xf>
    <xf numFmtId="49" fontId="31" fillId="0" borderId="38" xfId="0" applyNumberFormat="1"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10" fillId="2" borderId="31" xfId="0" applyFont="1" applyFill="1" applyBorder="1" applyAlignment="1" applyProtection="1">
      <alignment horizontal="center" vertical="center" wrapText="1"/>
    </xf>
    <xf numFmtId="0" fontId="24" fillId="0" borderId="32" xfId="0" applyFont="1" applyBorder="1" applyAlignment="1" applyProtection="1">
      <alignment horizontal="left" vertical="center" wrapText="1"/>
      <protection locked="0"/>
    </xf>
    <xf numFmtId="0" fontId="24" fillId="0" borderId="30" xfId="0" applyFont="1" applyBorder="1" applyAlignment="1" applyProtection="1">
      <alignment horizontal="left" vertical="center" wrapText="1"/>
      <protection locked="0"/>
    </xf>
    <xf numFmtId="0" fontId="24" fillId="0" borderId="31" xfId="0" applyFont="1" applyBorder="1" applyAlignment="1" applyProtection="1">
      <alignment horizontal="left" vertical="center" wrapText="1"/>
      <protection locked="0"/>
    </xf>
    <xf numFmtId="0" fontId="23" fillId="2" borderId="4"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protection locked="0"/>
    </xf>
    <xf numFmtId="0" fontId="31" fillId="0" borderId="2" xfId="0" applyFont="1" applyFill="1" applyBorder="1" applyAlignment="1" applyProtection="1">
      <alignment horizontal="left" vertical="center" wrapText="1"/>
      <protection locked="0"/>
    </xf>
    <xf numFmtId="0" fontId="31" fillId="0" borderId="39" xfId="0" applyFont="1" applyFill="1" applyBorder="1" applyAlignment="1" applyProtection="1">
      <alignment horizontal="left" vertical="center" wrapText="1"/>
      <protection locked="0"/>
    </xf>
    <xf numFmtId="0" fontId="59" fillId="0" borderId="25" xfId="0" applyFont="1" applyBorder="1" applyAlignment="1" applyProtection="1">
      <alignment horizontal="left" vertical="center"/>
      <protection locked="0"/>
    </xf>
    <xf numFmtId="0" fontId="59" fillId="0" borderId="26" xfId="0" applyFont="1" applyBorder="1" applyAlignment="1" applyProtection="1">
      <alignment horizontal="left" vertical="center"/>
      <protection locked="0"/>
    </xf>
    <xf numFmtId="0" fontId="61" fillId="0" borderId="25" xfId="0" applyFont="1" applyBorder="1" applyAlignment="1" applyProtection="1">
      <alignment horizontal="left" vertical="center"/>
      <protection locked="0"/>
    </xf>
    <xf numFmtId="0" fontId="61" fillId="0" borderId="26" xfId="0" applyFont="1" applyBorder="1" applyAlignment="1" applyProtection="1">
      <alignment horizontal="left" vertical="center"/>
      <protection locked="0"/>
    </xf>
    <xf numFmtId="0" fontId="11" fillId="2" borderId="78" xfId="0" applyFont="1" applyFill="1" applyBorder="1" applyAlignment="1" applyProtection="1">
      <alignment horizontal="center" vertical="center" wrapText="1"/>
    </xf>
    <xf numFmtId="0" fontId="11" fillId="2" borderId="79" xfId="0" applyFont="1" applyFill="1" applyBorder="1" applyAlignment="1" applyProtection="1">
      <alignment horizontal="center" vertical="center" wrapText="1"/>
    </xf>
    <xf numFmtId="0" fontId="11" fillId="2" borderId="80" xfId="0" applyFont="1" applyFill="1" applyBorder="1" applyAlignment="1" applyProtection="1">
      <alignment horizontal="center" vertical="center" wrapText="1"/>
    </xf>
    <xf numFmtId="0" fontId="5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36" fillId="3" borderId="46" xfId="3" applyFont="1" applyFill="1" applyBorder="1" applyAlignment="1" applyProtection="1">
      <alignment horizontal="center" vertical="center"/>
    </xf>
    <xf numFmtId="0" fontId="36" fillId="3" borderId="27" xfId="3" applyFont="1" applyFill="1" applyBorder="1" applyAlignment="1" applyProtection="1">
      <alignment horizontal="center" vertical="center"/>
    </xf>
    <xf numFmtId="178" fontId="31" fillId="0" borderId="88" xfId="0" applyNumberFormat="1" applyFont="1" applyBorder="1" applyAlignment="1">
      <alignment horizontal="center" vertical="center" wrapText="1"/>
    </xf>
    <xf numFmtId="178" fontId="31" fillId="0" borderId="89" xfId="0" applyNumberFormat="1" applyFont="1" applyBorder="1" applyAlignment="1">
      <alignment horizontal="center" vertical="center" wrapText="1"/>
    </xf>
    <xf numFmtId="178" fontId="31" fillId="0" borderId="90" xfId="0" applyNumberFormat="1" applyFont="1" applyBorder="1" applyAlignment="1">
      <alignment horizontal="center" vertical="center" wrapText="1"/>
    </xf>
    <xf numFmtId="38" fontId="37" fillId="0" borderId="21" xfId="1" applyFont="1" applyBorder="1" applyAlignment="1" applyProtection="1">
      <alignment horizontal="center" vertical="center" wrapText="1"/>
      <protection locked="0"/>
    </xf>
    <xf numFmtId="38" fontId="37" fillId="0" borderId="22" xfId="1" applyFont="1" applyBorder="1" applyAlignment="1" applyProtection="1">
      <alignment horizontal="center" vertical="center" wrapText="1"/>
      <protection locked="0"/>
    </xf>
    <xf numFmtId="38" fontId="37" fillId="0" borderId="23" xfId="1" applyFont="1" applyBorder="1" applyAlignment="1" applyProtection="1">
      <alignment horizontal="center" vertical="center" wrapText="1"/>
      <protection locked="0"/>
    </xf>
    <xf numFmtId="0" fontId="32" fillId="0" borderId="0" xfId="3" applyFont="1" applyFill="1" applyBorder="1" applyAlignment="1" applyProtection="1">
      <alignment horizontal="center" vertical="center" shrinkToFit="1"/>
    </xf>
    <xf numFmtId="0" fontId="49" fillId="0" borderId="11" xfId="3" applyFont="1" applyFill="1" applyBorder="1" applyAlignment="1" applyProtection="1">
      <alignment horizontal="center" vertical="top" wrapText="1" shrinkToFit="1"/>
    </xf>
    <xf numFmtId="0" fontId="23" fillId="0" borderId="51" xfId="3" applyFont="1" applyBorder="1" applyAlignment="1" applyProtection="1">
      <alignment horizontal="left" vertical="top" wrapText="1"/>
      <protection locked="0"/>
    </xf>
    <xf numFmtId="0" fontId="23" fillId="0" borderId="0" xfId="3" applyFont="1" applyBorder="1" applyAlignment="1" applyProtection="1">
      <alignment horizontal="left" vertical="top" wrapText="1"/>
      <protection locked="0"/>
    </xf>
    <xf numFmtId="0" fontId="23" fillId="0" borderId="57" xfId="3" applyFont="1" applyBorder="1" applyAlignment="1" applyProtection="1">
      <alignment horizontal="left" vertical="top" wrapText="1"/>
      <protection locked="0"/>
    </xf>
    <xf numFmtId="0" fontId="23" fillId="0" borderId="58" xfId="3" applyFont="1" applyBorder="1" applyAlignment="1" applyProtection="1">
      <alignment horizontal="left" vertical="top" wrapText="1"/>
      <protection locked="0"/>
    </xf>
    <xf numFmtId="0" fontId="36" fillId="3" borderId="47" xfId="3" applyFont="1" applyFill="1" applyBorder="1" applyAlignment="1" applyProtection="1">
      <alignment horizontal="center" vertical="center"/>
    </xf>
    <xf numFmtId="38" fontId="23" fillId="0" borderId="51" xfId="3" applyNumberFormat="1" applyFont="1" applyBorder="1" applyAlignment="1" applyProtection="1">
      <alignment horizontal="center" vertical="center" wrapText="1"/>
    </xf>
    <xf numFmtId="0" fontId="23" fillId="0" borderId="60" xfId="3" applyFont="1" applyBorder="1" applyAlignment="1" applyProtection="1">
      <alignment horizontal="center" vertical="center" wrapText="1"/>
    </xf>
    <xf numFmtId="0" fontId="23" fillId="0" borderId="57" xfId="3" applyFont="1" applyBorder="1" applyAlignment="1" applyProtection="1">
      <alignment horizontal="center" vertical="center" wrapText="1"/>
    </xf>
    <xf numFmtId="0" fontId="23" fillId="0" borderId="66" xfId="3" applyFont="1" applyBorder="1" applyAlignment="1" applyProtection="1">
      <alignment horizontal="center" vertical="center" wrapText="1"/>
    </xf>
    <xf numFmtId="0" fontId="46" fillId="0" borderId="24" xfId="0" applyFont="1" applyBorder="1" applyAlignment="1" applyProtection="1">
      <alignment horizontal="center" vertical="center" shrinkToFit="1"/>
      <protection locked="0"/>
    </xf>
    <xf numFmtId="0" fontId="29" fillId="0" borderId="25" xfId="0" applyFont="1" applyBorder="1" applyAlignment="1" applyProtection="1">
      <alignment horizontal="center" vertical="center" shrinkToFit="1"/>
      <protection locked="0"/>
    </xf>
    <xf numFmtId="0" fontId="29" fillId="0" borderId="26" xfId="0" applyFont="1" applyBorder="1" applyAlignment="1" applyProtection="1">
      <alignment horizontal="center" vertical="center" shrinkToFit="1"/>
      <protection locked="0"/>
    </xf>
    <xf numFmtId="0" fontId="47" fillId="0" borderId="0" xfId="0" applyFont="1" applyAlignment="1">
      <alignment horizontal="center"/>
    </xf>
    <xf numFmtId="0" fontId="13" fillId="2" borderId="1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5" fontId="58" fillId="0" borderId="15" xfId="0" applyNumberFormat="1" applyFont="1" applyFill="1" applyBorder="1" applyAlignment="1" applyProtection="1">
      <alignment horizontal="center" vertical="center" shrinkToFit="1"/>
    </xf>
    <xf numFmtId="5" fontId="58" fillId="0" borderId="11" xfId="0" applyNumberFormat="1" applyFont="1" applyFill="1" applyBorder="1" applyAlignment="1" applyProtection="1">
      <alignment horizontal="center" vertical="center" shrinkToFit="1"/>
    </xf>
    <xf numFmtId="5" fontId="58" fillId="0" borderId="16" xfId="0" applyNumberFormat="1" applyFont="1" applyFill="1" applyBorder="1" applyAlignment="1" applyProtection="1">
      <alignment horizontal="center" vertical="center" shrinkToFit="1"/>
    </xf>
    <xf numFmtId="5" fontId="58" fillId="0" borderId="17" xfId="0" applyNumberFormat="1" applyFont="1" applyFill="1" applyBorder="1" applyAlignment="1" applyProtection="1">
      <alignment horizontal="center" vertical="center" shrinkToFit="1"/>
    </xf>
    <xf numFmtId="5" fontId="58" fillId="0" borderId="0" xfId="0" applyNumberFormat="1" applyFont="1" applyFill="1" applyBorder="1" applyAlignment="1" applyProtection="1">
      <alignment horizontal="center" vertical="center" shrinkToFit="1"/>
    </xf>
    <xf numFmtId="5" fontId="58" fillId="0" borderId="18" xfId="0" applyNumberFormat="1" applyFont="1" applyFill="1" applyBorder="1" applyAlignment="1" applyProtection="1">
      <alignment horizontal="center" vertical="center" shrinkToFit="1"/>
    </xf>
    <xf numFmtId="5" fontId="58" fillId="0" borderId="19" xfId="0" applyNumberFormat="1" applyFont="1" applyFill="1" applyBorder="1" applyAlignment="1" applyProtection="1">
      <alignment horizontal="center" vertical="center" shrinkToFit="1"/>
    </xf>
    <xf numFmtId="5" fontId="58" fillId="0" borderId="14" xfId="0" applyNumberFormat="1" applyFont="1" applyFill="1" applyBorder="1" applyAlignment="1" applyProtection="1">
      <alignment horizontal="center" vertical="center" shrinkToFit="1"/>
    </xf>
    <xf numFmtId="5" fontId="58" fillId="0" borderId="20" xfId="0" applyNumberFormat="1" applyFont="1" applyFill="1" applyBorder="1" applyAlignment="1" applyProtection="1">
      <alignment horizontal="center" vertical="center" shrinkToFit="1"/>
    </xf>
    <xf numFmtId="49" fontId="31" fillId="0" borderId="28" xfId="0" applyNumberFormat="1" applyFont="1" applyBorder="1" applyAlignment="1" applyProtection="1">
      <alignment horizontal="left" vertical="center" wrapText="1"/>
      <protection locked="0"/>
    </xf>
    <xf numFmtId="0" fontId="30" fillId="0" borderId="24" xfId="0" applyFont="1" applyBorder="1" applyAlignment="1">
      <alignment horizontal="center" vertical="center"/>
    </xf>
    <xf numFmtId="0" fontId="30" fillId="0" borderId="26" xfId="0" applyFont="1" applyBorder="1" applyAlignment="1">
      <alignment horizontal="center" vertical="center"/>
    </xf>
    <xf numFmtId="0" fontId="24" fillId="2" borderId="75" xfId="0" applyFont="1" applyFill="1" applyBorder="1" applyAlignment="1" applyProtection="1">
      <alignment horizontal="center" vertical="center" shrinkToFit="1"/>
    </xf>
    <xf numFmtId="0" fontId="24" fillId="2" borderId="6" xfId="0" applyFont="1" applyFill="1" applyBorder="1" applyAlignment="1" applyProtection="1">
      <alignment horizontal="center" vertical="center" shrinkToFit="1"/>
    </xf>
    <xf numFmtId="0" fontId="24" fillId="2" borderId="76" xfId="0" applyFont="1" applyFill="1" applyBorder="1" applyAlignment="1" applyProtection="1">
      <alignment horizontal="center" vertical="center" shrinkToFit="1"/>
    </xf>
    <xf numFmtId="0" fontId="23" fillId="2" borderId="45"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177" fontId="24" fillId="0" borderId="43" xfId="0" applyNumberFormat="1" applyFont="1" applyBorder="1" applyAlignment="1" applyProtection="1">
      <alignment horizontal="center" vertical="center" shrinkToFit="1"/>
      <protection locked="0"/>
    </xf>
    <xf numFmtId="177" fontId="24" fillId="0" borderId="2" xfId="0" applyNumberFormat="1" applyFont="1" applyBorder="1" applyAlignment="1" applyProtection="1">
      <alignment horizontal="center" vertical="center" shrinkToFit="1"/>
      <protection locked="0"/>
    </xf>
    <xf numFmtId="177" fontId="24" fillId="0" borderId="3" xfId="0" applyNumberFormat="1" applyFont="1" applyBorder="1" applyAlignment="1" applyProtection="1">
      <alignment horizontal="center" vertical="center" shrinkToFit="1"/>
      <protection locked="0"/>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43" fillId="0" borderId="6" xfId="0" applyFont="1" applyBorder="1" applyAlignment="1" applyProtection="1">
      <alignment horizontal="center" wrapText="1"/>
    </xf>
    <xf numFmtId="0" fontId="24" fillId="0" borderId="63" xfId="0" applyFont="1" applyBorder="1" applyAlignment="1" applyProtection="1">
      <alignment horizontal="left" vertical="center" wrapText="1"/>
      <protection locked="0"/>
    </xf>
    <xf numFmtId="0" fontId="24" fillId="0" borderId="64" xfId="0" applyFont="1" applyBorder="1" applyAlignment="1" applyProtection="1">
      <alignment horizontal="left" vertical="center" wrapText="1"/>
      <protection locked="0"/>
    </xf>
    <xf numFmtId="0" fontId="24" fillId="0" borderId="65" xfId="0" applyFont="1" applyBorder="1" applyAlignment="1" applyProtection="1">
      <alignment horizontal="left" vertical="center" wrapText="1"/>
      <protection locked="0"/>
    </xf>
    <xf numFmtId="0" fontId="24" fillId="0" borderId="70" xfId="0" applyFont="1" applyBorder="1" applyAlignment="1" applyProtection="1">
      <alignment horizontal="left" vertical="center" wrapText="1"/>
      <protection locked="0"/>
    </xf>
    <xf numFmtId="14" fontId="42" fillId="0" borderId="73" xfId="0" applyNumberFormat="1" applyFont="1" applyFill="1" applyBorder="1" applyAlignment="1" applyProtection="1">
      <alignment horizontal="left" vertical="top"/>
    </xf>
  </cellXfs>
  <cellStyles count="4">
    <cellStyle name="桁区切り" xfId="1" builtinId="6"/>
    <cellStyle name="通貨" xfId="2" builtinId="7"/>
    <cellStyle name="標準" xfId="0" builtinId="0"/>
    <cellStyle name="標準 3" xfId="3" xr:uid="{00000000-0005-0000-0000-000003000000}"/>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pearsonvue.co.jp/test-taker/Voucher-store/apply.aspx" TargetMode="External"/><Relationship Id="rId1" Type="http://schemas.openxmlformats.org/officeDocument/2006/relationships/hyperlink" Target="https://www.pearsonvue.co.jp/Legal/Privacy-and-cookies-policy.aspx" TargetMode="External"/><Relationship Id="rId4" Type="http://schemas.openxmlformats.org/officeDocument/2006/relationships/hyperlink" Target="https://www.pearsonvue.co.jp/test-takers/Voucher-store.aspx"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74875</xdr:colOff>
          <xdr:row>24</xdr:row>
          <xdr:rowOff>6958</xdr:rowOff>
        </xdr:from>
        <xdr:to>
          <xdr:col>24</xdr:col>
          <xdr:colOff>190500</xdr:colOff>
          <xdr:row>24</xdr:row>
          <xdr:rowOff>240196</xdr:rowOff>
        </xdr:to>
        <xdr:grpSp>
          <xdr:nvGrpSpPr>
            <xdr:cNvPr id="1447" name="グループ化 2">
              <a:extLst>
                <a:ext uri="{FF2B5EF4-FFF2-40B4-BE49-F238E27FC236}">
                  <a16:creationId xmlns:a16="http://schemas.microsoft.com/office/drawing/2014/main" id="{00000000-0008-0000-0000-0000A7050000}"/>
                </a:ext>
              </a:extLst>
            </xdr:cNvPr>
            <xdr:cNvGrpSpPr>
              <a:grpSpLocks/>
            </xdr:cNvGrpSpPr>
          </xdr:nvGrpSpPr>
          <xdr:grpSpPr bwMode="auto">
            <a:xfrm>
              <a:off x="787179" y="7019567"/>
              <a:ext cx="5703625" cy="233238"/>
              <a:chOff x="809628" y="7144927"/>
              <a:chExt cx="5581649" cy="171585"/>
            </a:xfrm>
          </xdr:grpSpPr>
          <xdr:sp macro="" textlink="">
            <xdr:nvSpPr>
              <xdr:cNvPr id="1025" name="オプション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809628" y="7145062"/>
                <a:ext cx="1209676"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026" name="オプション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971675" y="7144927"/>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027" name="オプション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067051"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028" name="オプション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15290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029" name="オプション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5248278" y="7145062"/>
                <a:ext cx="114299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xdr:from>
      <xdr:col>8</xdr:col>
      <xdr:colOff>90665</xdr:colOff>
      <xdr:row>4</xdr:row>
      <xdr:rowOff>17531</xdr:rowOff>
    </xdr:from>
    <xdr:to>
      <xdr:col>13</xdr:col>
      <xdr:colOff>165653</xdr:colOff>
      <xdr:row>4</xdr:row>
      <xdr:rowOff>138043</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2106100" y="1166053"/>
          <a:ext cx="1311857" cy="1205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235794</xdr:colOff>
      <xdr:row>1</xdr:row>
      <xdr:rowOff>248478</xdr:rowOff>
    </xdr:from>
    <xdr:ext cx="2745532" cy="113472"/>
    <xdr:sp macro="" textlink="">
      <xdr:nvSpPr>
        <xdr:cNvPr id="16" name="テキスト ボックス 15">
          <a:hlinkClick xmlns:r="http://schemas.openxmlformats.org/officeDocument/2006/relationships" r:id="rId2"/>
          <a:extLst>
            <a:ext uri="{FF2B5EF4-FFF2-40B4-BE49-F238E27FC236}">
              <a16:creationId xmlns:a16="http://schemas.microsoft.com/office/drawing/2014/main" id="{00000000-0008-0000-0000-000010000000}"/>
            </a:ext>
          </a:extLst>
        </xdr:cNvPr>
        <xdr:cNvSpPr txBox="1"/>
      </xdr:nvSpPr>
      <xdr:spPr>
        <a:xfrm>
          <a:off x="1426419" y="429453"/>
          <a:ext cx="2745532" cy="113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editAs="oneCell">
    <xdr:from>
      <xdr:col>0</xdr:col>
      <xdr:colOff>125895</xdr:colOff>
      <xdr:row>0</xdr:row>
      <xdr:rowOff>37105</xdr:rowOff>
    </xdr:from>
    <xdr:to>
      <xdr:col>4</xdr:col>
      <xdr:colOff>152400</xdr:colOff>
      <xdr:row>1</xdr:row>
      <xdr:rowOff>323127</xdr:rowOff>
    </xdr:to>
    <xdr:pic>
      <xdr:nvPicPr>
        <xdr:cNvPr id="17" name="図 17">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895" y="37105"/>
          <a:ext cx="979005" cy="466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165652</xdr:colOff>
      <xdr:row>1</xdr:row>
      <xdr:rowOff>5051</xdr:rowOff>
    </xdr:from>
    <xdr:to>
      <xdr:col>15</xdr:col>
      <xdr:colOff>66261</xdr:colOff>
      <xdr:row>1</xdr:row>
      <xdr:rowOff>258418</xdr:rowOff>
    </xdr:to>
    <xdr:sp macro="" textlink="">
      <xdr:nvSpPr>
        <xdr:cNvPr id="18" name="角丸四角形 8">
          <a:hlinkClick xmlns:r="http://schemas.openxmlformats.org/officeDocument/2006/relationships" r:id="rId2"/>
          <a:extLst>
            <a:ext uri="{FF2B5EF4-FFF2-40B4-BE49-F238E27FC236}">
              <a16:creationId xmlns:a16="http://schemas.microsoft.com/office/drawing/2014/main" id="{00000000-0008-0000-0000-000012000000}"/>
            </a:ext>
          </a:extLst>
        </xdr:cNvPr>
        <xdr:cNvSpPr/>
      </xdr:nvSpPr>
      <xdr:spPr>
        <a:xfrm>
          <a:off x="2177332" y="187931"/>
          <a:ext cx="1660829" cy="253367"/>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13</xdr:col>
      <xdr:colOff>115957</xdr:colOff>
      <xdr:row>34</xdr:row>
      <xdr:rowOff>165652</xdr:rowOff>
    </xdr:from>
    <xdr:to>
      <xdr:col>17</xdr:col>
      <xdr:colOff>110436</xdr:colOff>
      <xdr:row>34</xdr:row>
      <xdr:rowOff>298174</xdr:rowOff>
    </xdr:to>
    <xdr:sp macro="" textlink="">
      <xdr:nvSpPr>
        <xdr:cNvPr id="2" name="正方形/長方形 1">
          <a:hlinkClick xmlns:r="http://schemas.openxmlformats.org/officeDocument/2006/relationships" r:id="rId4"/>
          <a:extLst>
            <a:ext uri="{FF2B5EF4-FFF2-40B4-BE49-F238E27FC236}">
              <a16:creationId xmlns:a16="http://schemas.microsoft.com/office/drawing/2014/main" id="{00000000-0008-0000-0000-000002000000}"/>
            </a:ext>
          </a:extLst>
        </xdr:cNvPr>
        <xdr:cNvSpPr/>
      </xdr:nvSpPr>
      <xdr:spPr>
        <a:xfrm>
          <a:off x="3368261" y="9729304"/>
          <a:ext cx="944218" cy="1325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9"/>
  <sheetViews>
    <sheetView showGridLines="0" tabSelected="1" view="pageBreakPreview" zoomScale="115" zoomScaleNormal="100" zoomScaleSheetLayoutView="115" workbookViewId="0">
      <selection activeCell="D8" sqref="D8:E8"/>
    </sheetView>
  </sheetViews>
  <sheetFormatPr defaultRowHeight="18"/>
  <cols>
    <col min="1" max="4" width="3.08203125" customWidth="1"/>
    <col min="5" max="5" width="3.58203125" customWidth="1"/>
    <col min="6" max="6" width="4.08203125" customWidth="1"/>
    <col min="7" max="7" width="3.08203125" customWidth="1"/>
    <col min="8" max="8" width="3.25" customWidth="1"/>
    <col min="9" max="9" width="3.75" customWidth="1"/>
    <col min="10" max="17" width="3.08203125" customWidth="1"/>
    <col min="18" max="18" width="3.75" customWidth="1"/>
    <col min="19" max="19" width="4.08203125" customWidth="1"/>
    <col min="20" max="20" width="0.58203125" customWidth="1"/>
    <col min="21" max="21" width="6.4140625" customWidth="1"/>
    <col min="22" max="22" width="3.08203125" customWidth="1"/>
    <col min="23" max="23" width="3.83203125" customWidth="1"/>
    <col min="24" max="24" width="5.75" customWidth="1"/>
    <col min="25" max="25" width="3.08203125" customWidth="1"/>
    <col min="26" max="26" width="8.08203125" style="9" hidden="1" customWidth="1"/>
    <col min="27" max="27" width="0.75" style="9" customWidth="1"/>
    <col min="28" max="37" width="8.08203125" style="9" customWidth="1"/>
  </cols>
  <sheetData>
    <row r="1" spans="1:37" s="1" customFormat="1" ht="14.5" customHeight="1">
      <c r="B1" s="2"/>
      <c r="D1" s="3"/>
      <c r="G1" s="3"/>
      <c r="H1" s="3" t="s">
        <v>36</v>
      </c>
      <c r="J1" s="3"/>
      <c r="M1" s="3"/>
      <c r="N1" s="3"/>
      <c r="O1" s="3"/>
      <c r="P1" s="3"/>
      <c r="Q1" s="3"/>
      <c r="R1" s="3"/>
      <c r="S1" s="3"/>
      <c r="T1" s="3"/>
      <c r="U1" s="44" t="s">
        <v>37</v>
      </c>
      <c r="W1" s="234">
        <v>45275</v>
      </c>
      <c r="X1" s="234"/>
      <c r="Y1" s="234"/>
      <c r="Z1" s="45"/>
      <c r="AA1" s="45"/>
      <c r="AB1" s="4"/>
      <c r="AC1" s="4"/>
      <c r="AD1" s="4"/>
      <c r="AE1" s="4"/>
      <c r="AF1" s="4"/>
      <c r="AG1" s="4"/>
      <c r="AH1" s="4"/>
      <c r="AI1" s="4"/>
      <c r="AJ1" s="4"/>
    </row>
    <row r="2" spans="1:37" s="6" customFormat="1" ht="30.65" customHeight="1">
      <c r="A2" s="229" t="s">
        <v>38</v>
      </c>
      <c r="B2" s="229"/>
      <c r="C2" s="229"/>
      <c r="D2" s="229"/>
      <c r="E2" s="229"/>
      <c r="F2" s="229"/>
      <c r="G2" s="229"/>
      <c r="H2" s="229"/>
      <c r="I2" s="229"/>
      <c r="J2" s="229"/>
      <c r="K2" s="229"/>
      <c r="L2" s="229"/>
      <c r="M2" s="229"/>
      <c r="N2" s="229"/>
      <c r="O2" s="229"/>
      <c r="P2" s="229"/>
      <c r="Q2" s="229"/>
      <c r="R2" s="229"/>
      <c r="S2" s="194"/>
      <c r="T2" s="195"/>
      <c r="U2" s="195"/>
      <c r="V2" s="195"/>
      <c r="W2" s="195"/>
      <c r="X2" s="195"/>
      <c r="Y2" s="196"/>
      <c r="Z2" s="46"/>
      <c r="AA2" s="5"/>
      <c r="AB2" s="5"/>
      <c r="AC2" s="5"/>
      <c r="AD2" s="5"/>
      <c r="AE2" s="5"/>
      <c r="AF2" s="5"/>
      <c r="AG2" s="5"/>
      <c r="AH2" s="5"/>
      <c r="AI2" s="5"/>
    </row>
    <row r="3" spans="1:37" s="1" customFormat="1" ht="28.5" customHeight="1">
      <c r="A3" s="105" t="s">
        <v>45</v>
      </c>
      <c r="B3" s="106"/>
      <c r="C3" s="106"/>
      <c r="D3" s="106"/>
      <c r="E3" s="106"/>
      <c r="F3" s="106"/>
      <c r="G3" s="106"/>
      <c r="H3" s="106"/>
      <c r="I3" s="106"/>
      <c r="J3" s="106"/>
      <c r="K3" s="106"/>
      <c r="L3" s="106"/>
      <c r="M3" s="106"/>
      <c r="N3" s="106"/>
      <c r="O3" s="106"/>
      <c r="P3" s="106"/>
      <c r="Q3" s="106"/>
      <c r="R3" s="106"/>
      <c r="S3" s="106"/>
      <c r="T3" s="106"/>
      <c r="U3" s="106"/>
      <c r="V3" s="106"/>
      <c r="W3" s="106"/>
      <c r="X3" s="106"/>
      <c r="Y3" s="106"/>
      <c r="Z3" s="4"/>
      <c r="AA3" s="4"/>
      <c r="AB3" s="4"/>
      <c r="AC3" s="4"/>
      <c r="AD3" s="4"/>
      <c r="AE3" s="4"/>
      <c r="AF3" s="4"/>
      <c r="AG3" s="4"/>
      <c r="AH3" s="4"/>
      <c r="AI3" s="4"/>
      <c r="AJ3" s="4"/>
      <c r="AK3" s="4"/>
    </row>
    <row r="4" spans="1:37" s="8" customFormat="1" ht="17.25" customHeight="1">
      <c r="A4" s="53" t="s">
        <v>44</v>
      </c>
      <c r="B4" s="53"/>
      <c r="C4" s="53"/>
      <c r="D4" s="53"/>
      <c r="E4" s="53"/>
      <c r="F4" s="53"/>
      <c r="G4" s="53"/>
      <c r="H4" s="53"/>
      <c r="I4" s="53"/>
      <c r="J4" s="53"/>
      <c r="K4" s="53"/>
      <c r="L4" s="53"/>
      <c r="M4" s="53"/>
      <c r="N4" s="53"/>
      <c r="O4" s="53"/>
      <c r="P4" s="53"/>
      <c r="Q4" s="53"/>
      <c r="R4" s="53"/>
      <c r="S4" s="53"/>
      <c r="T4" s="53"/>
      <c r="U4" s="103" t="str">
        <f>IF(Sheet1!A2&gt;=2,"クレジットカード","")</f>
        <v/>
      </c>
      <c r="V4" s="103"/>
      <c r="W4" s="103"/>
      <c r="X4" s="103"/>
      <c r="Y4" s="103"/>
      <c r="Z4" s="7"/>
      <c r="AA4" s="7"/>
      <c r="AB4" s="7"/>
      <c r="AC4" s="7"/>
      <c r="AD4" s="7"/>
      <c r="AE4" s="7"/>
      <c r="AF4" s="7"/>
      <c r="AG4" s="7"/>
      <c r="AH4" s="7"/>
      <c r="AI4" s="7"/>
      <c r="AJ4" s="7"/>
      <c r="AK4" s="7"/>
    </row>
    <row r="5" spans="1:37" ht="12" customHeight="1">
      <c r="A5" s="52" t="s">
        <v>48</v>
      </c>
      <c r="B5" s="52"/>
      <c r="C5" s="52"/>
      <c r="D5" s="52"/>
      <c r="E5" s="52"/>
      <c r="F5" s="52"/>
      <c r="G5" s="52"/>
      <c r="H5" s="52"/>
      <c r="I5" s="52"/>
      <c r="J5" s="52"/>
      <c r="K5" s="52"/>
      <c r="L5" s="52"/>
      <c r="M5" s="52"/>
      <c r="N5" s="52"/>
      <c r="O5" s="52"/>
      <c r="P5" s="52"/>
      <c r="Q5" s="52"/>
      <c r="R5" s="52"/>
      <c r="S5" s="52"/>
      <c r="T5" s="52"/>
      <c r="U5" s="104"/>
      <c r="V5" s="104"/>
      <c r="W5" s="104"/>
      <c r="X5" s="104"/>
      <c r="Y5" s="104"/>
    </row>
    <row r="6" spans="1:37" ht="218" customHeight="1">
      <c r="A6" s="80" t="s">
        <v>47</v>
      </c>
      <c r="B6" s="81"/>
      <c r="C6" s="81"/>
      <c r="D6" s="81"/>
      <c r="E6" s="81"/>
      <c r="F6" s="81"/>
      <c r="G6" s="81"/>
      <c r="H6" s="81"/>
      <c r="I6" s="81"/>
      <c r="J6" s="81"/>
      <c r="K6" s="81"/>
      <c r="L6" s="81"/>
      <c r="M6" s="81"/>
      <c r="N6" s="81"/>
      <c r="O6" s="81"/>
      <c r="P6" s="81"/>
      <c r="Q6" s="81"/>
      <c r="R6" s="81"/>
      <c r="S6" s="81"/>
      <c r="T6" s="81"/>
      <c r="U6" s="81"/>
      <c r="V6" s="81"/>
      <c r="W6" s="81"/>
      <c r="X6" s="81"/>
      <c r="Y6" s="82"/>
      <c r="Z6" s="10"/>
      <c r="AA6" s="10"/>
      <c r="AB6" s="10"/>
      <c r="AC6" s="10"/>
      <c r="AD6" s="10"/>
      <c r="AE6" s="10"/>
      <c r="AF6" s="10"/>
      <c r="AG6" s="10"/>
      <c r="AH6" s="10"/>
      <c r="AI6" s="10"/>
      <c r="AJ6" s="10"/>
    </row>
    <row r="7" spans="1:37" ht="4" customHeight="1" thickBot="1">
      <c r="A7" s="11"/>
      <c r="B7" s="11"/>
      <c r="C7" s="11"/>
      <c r="D7" s="11"/>
      <c r="E7" s="11"/>
      <c r="F7" s="11"/>
      <c r="G7" s="11"/>
      <c r="H7" s="11"/>
      <c r="I7" s="11"/>
      <c r="J7" s="11"/>
      <c r="K7" s="11"/>
      <c r="L7" s="11"/>
      <c r="M7" s="11"/>
      <c r="N7" s="11"/>
      <c r="O7" s="11"/>
      <c r="P7" s="11"/>
      <c r="Q7" s="11"/>
      <c r="R7" s="11"/>
      <c r="S7" s="11"/>
      <c r="T7" s="11"/>
      <c r="U7" s="11"/>
      <c r="V7" s="11"/>
      <c r="W7" s="11"/>
      <c r="X7" s="11"/>
      <c r="Y7" s="11"/>
      <c r="Z7" s="10"/>
      <c r="AA7" s="10"/>
      <c r="AB7" s="10"/>
      <c r="AC7" s="10"/>
      <c r="AD7" s="10"/>
      <c r="AE7" s="10"/>
      <c r="AF7" s="10"/>
      <c r="AG7" s="10"/>
      <c r="AH7" s="10"/>
      <c r="AI7" s="10"/>
      <c r="AJ7" s="10"/>
    </row>
    <row r="8" spans="1:37" ht="15" customHeight="1" thickTop="1" thickBot="1">
      <c r="A8" s="83" t="s">
        <v>0</v>
      </c>
      <c r="B8" s="84"/>
      <c r="C8" s="85"/>
      <c r="D8" s="59"/>
      <c r="E8" s="60"/>
      <c r="F8" s="12" t="s">
        <v>1</v>
      </c>
      <c r="G8" s="59"/>
      <c r="H8" s="60"/>
      <c r="I8" s="12" t="s">
        <v>2</v>
      </c>
      <c r="J8" s="59"/>
      <c r="K8" s="60"/>
      <c r="L8" s="12" t="s">
        <v>3</v>
      </c>
      <c r="M8" s="13"/>
      <c r="N8" s="61" t="s">
        <v>4</v>
      </c>
      <c r="O8" s="62"/>
      <c r="P8" s="62"/>
      <c r="Q8" s="115"/>
      <c r="R8" s="115"/>
      <c r="S8" s="116"/>
      <c r="T8" s="113" t="s">
        <v>5</v>
      </c>
      <c r="U8" s="114"/>
      <c r="V8" s="114"/>
      <c r="W8" s="114"/>
      <c r="X8" s="114"/>
      <c r="Y8" s="114"/>
    </row>
    <row r="9" spans="1:37" ht="4" customHeight="1" thickTop="1">
      <c r="A9" s="14"/>
      <c r="B9" s="14"/>
      <c r="C9" s="14"/>
      <c r="D9" s="14"/>
      <c r="E9" s="14"/>
      <c r="F9" s="14"/>
      <c r="G9" s="14"/>
      <c r="H9" s="14"/>
      <c r="I9" s="14"/>
      <c r="J9" s="14"/>
      <c r="K9" s="14"/>
      <c r="L9" s="14"/>
      <c r="M9" s="14"/>
      <c r="N9" s="14"/>
      <c r="O9" s="14"/>
      <c r="P9" s="14"/>
      <c r="Q9" s="14"/>
      <c r="R9" s="14"/>
      <c r="S9" s="14"/>
      <c r="T9" s="14"/>
      <c r="U9" s="14"/>
      <c r="V9" s="14"/>
      <c r="W9" s="14"/>
      <c r="X9" s="14"/>
      <c r="Y9" s="14"/>
    </row>
    <row r="10" spans="1:37" ht="14.15" customHeight="1" thickBot="1">
      <c r="A10" s="107" t="s">
        <v>32</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9"/>
    </row>
    <row r="11" spans="1:37" ht="14.25" customHeight="1" thickTop="1">
      <c r="A11" s="117" t="s">
        <v>6</v>
      </c>
      <c r="B11" s="118"/>
      <c r="C11" s="119"/>
      <c r="D11" s="120"/>
      <c r="E11" s="121"/>
      <c r="F11" s="121"/>
      <c r="G11" s="121"/>
      <c r="H11" s="121"/>
      <c r="I11" s="121"/>
      <c r="J11" s="121"/>
      <c r="K11" s="121"/>
      <c r="L11" s="121"/>
      <c r="M11" s="121"/>
      <c r="N11" s="121"/>
      <c r="O11" s="121"/>
      <c r="P11" s="121"/>
      <c r="Q11" s="121"/>
      <c r="R11" s="121"/>
      <c r="S11" s="121"/>
      <c r="T11" s="121"/>
      <c r="U11" s="121"/>
      <c r="V11" s="121"/>
      <c r="W11" s="121"/>
      <c r="X11" s="121"/>
      <c r="Y11" s="122"/>
    </row>
    <row r="12" spans="1:37" ht="14.25" customHeight="1">
      <c r="A12" s="123" t="s">
        <v>7</v>
      </c>
      <c r="B12" s="124"/>
      <c r="C12" s="124"/>
      <c r="D12" s="68"/>
      <c r="E12" s="69"/>
      <c r="F12" s="69"/>
      <c r="G12" s="69"/>
      <c r="H12" s="69"/>
      <c r="I12" s="69"/>
      <c r="J12" s="69"/>
      <c r="K12" s="69"/>
      <c r="L12" s="69"/>
      <c r="M12" s="69"/>
      <c r="N12" s="69"/>
      <c r="O12" s="69"/>
      <c r="P12" s="69"/>
      <c r="Q12" s="69"/>
      <c r="R12" s="69"/>
      <c r="S12" s="69"/>
      <c r="T12" s="69"/>
      <c r="U12" s="69"/>
      <c r="V12" s="69"/>
      <c r="W12" s="69"/>
      <c r="X12" s="69"/>
      <c r="Y12" s="70"/>
    </row>
    <row r="13" spans="1:37" ht="14.25" customHeight="1">
      <c r="A13" s="100" t="s">
        <v>8</v>
      </c>
      <c r="B13" s="101"/>
      <c r="C13" s="101"/>
      <c r="D13" s="71"/>
      <c r="E13" s="72"/>
      <c r="F13" s="72"/>
      <c r="G13" s="72"/>
      <c r="H13" s="72"/>
      <c r="I13" s="72"/>
      <c r="J13" s="72"/>
      <c r="K13" s="72"/>
      <c r="L13" s="72"/>
      <c r="M13" s="72"/>
      <c r="N13" s="72"/>
      <c r="O13" s="72"/>
      <c r="P13" s="72"/>
      <c r="Q13" s="72"/>
      <c r="R13" s="72"/>
      <c r="S13" s="72"/>
      <c r="T13" s="72"/>
      <c r="U13" s="72"/>
      <c r="V13" s="72"/>
      <c r="W13" s="72"/>
      <c r="X13" s="72"/>
      <c r="Y13" s="73"/>
    </row>
    <row r="14" spans="1:37" ht="14.25" customHeight="1">
      <c r="A14" s="100" t="s">
        <v>9</v>
      </c>
      <c r="B14" s="101"/>
      <c r="C14" s="101"/>
      <c r="D14" s="54"/>
      <c r="E14" s="55"/>
      <c r="F14" s="55"/>
      <c r="G14" s="55"/>
      <c r="H14" s="55"/>
      <c r="I14" s="55"/>
      <c r="J14" s="55"/>
      <c r="K14" s="55"/>
      <c r="L14" s="55"/>
      <c r="M14" s="55"/>
      <c r="N14" s="55"/>
      <c r="O14" s="55"/>
      <c r="P14" s="55"/>
      <c r="Q14" s="55"/>
      <c r="R14" s="55"/>
      <c r="S14" s="55"/>
      <c r="T14" s="55"/>
      <c r="U14" s="55"/>
      <c r="V14" s="55"/>
      <c r="W14" s="55"/>
      <c r="X14" s="55"/>
      <c r="Y14" s="56"/>
    </row>
    <row r="15" spans="1:37" ht="14.25" customHeight="1">
      <c r="A15" s="57" t="s">
        <v>6</v>
      </c>
      <c r="B15" s="58"/>
      <c r="C15" s="58"/>
      <c r="D15" s="74" t="s">
        <v>39</v>
      </c>
      <c r="E15" s="75"/>
      <c r="F15" s="76"/>
      <c r="G15" s="77"/>
      <c r="H15" s="78"/>
      <c r="I15" s="79" t="s">
        <v>40</v>
      </c>
      <c r="J15" s="75"/>
      <c r="K15" s="102"/>
      <c r="L15" s="102"/>
      <c r="M15" s="102"/>
      <c r="N15" s="63" t="s">
        <v>35</v>
      </c>
      <c r="O15" s="64"/>
      <c r="P15" s="65"/>
      <c r="Q15" s="66"/>
      <c r="R15" s="66"/>
      <c r="S15" s="66"/>
      <c r="T15" s="66"/>
      <c r="U15" s="66"/>
      <c r="V15" s="66"/>
      <c r="W15" s="66"/>
      <c r="X15" s="66"/>
      <c r="Y15" s="67"/>
    </row>
    <row r="16" spans="1:37" ht="14.25" customHeight="1">
      <c r="A16" s="127" t="s">
        <v>11</v>
      </c>
      <c r="B16" s="128"/>
      <c r="C16" s="128"/>
      <c r="D16" s="68"/>
      <c r="E16" s="69"/>
      <c r="F16" s="69"/>
      <c r="G16" s="69"/>
      <c r="H16" s="69"/>
      <c r="I16" s="69"/>
      <c r="J16" s="69"/>
      <c r="K16" s="69"/>
      <c r="L16" s="69"/>
      <c r="M16" s="233"/>
      <c r="N16" s="63" t="s">
        <v>10</v>
      </c>
      <c r="O16" s="64"/>
      <c r="P16" s="129"/>
      <c r="Q16" s="130"/>
      <c r="R16" s="130"/>
      <c r="S16" s="130"/>
      <c r="T16" s="130"/>
      <c r="U16" s="130"/>
      <c r="V16" s="130"/>
      <c r="W16" s="130"/>
      <c r="X16" s="130"/>
      <c r="Y16" s="131"/>
    </row>
    <row r="17" spans="1:37" ht="14.25" customHeight="1">
      <c r="A17" s="219" t="s">
        <v>13</v>
      </c>
      <c r="B17" s="220"/>
      <c r="C17" s="220"/>
      <c r="D17" s="221"/>
      <c r="E17" s="222"/>
      <c r="F17" s="223"/>
      <c r="G17" s="224" t="s">
        <v>14</v>
      </c>
      <c r="H17" s="225"/>
      <c r="I17" s="225"/>
      <c r="J17" s="226" t="s">
        <v>15</v>
      </c>
      <c r="K17" s="227"/>
      <c r="L17" s="227"/>
      <c r="M17" s="228"/>
      <c r="N17" s="161" t="s">
        <v>12</v>
      </c>
      <c r="O17" s="162"/>
      <c r="P17" s="163"/>
      <c r="Q17" s="164"/>
      <c r="R17" s="164"/>
      <c r="S17" s="164"/>
      <c r="T17" s="164"/>
      <c r="U17" s="164"/>
      <c r="V17" s="164"/>
      <c r="W17" s="164"/>
      <c r="X17" s="164"/>
      <c r="Y17" s="165"/>
    </row>
    <row r="18" spans="1:37" ht="14.25" customHeight="1">
      <c r="A18" s="100" t="s">
        <v>41</v>
      </c>
      <c r="B18" s="125"/>
      <c r="C18" s="126"/>
      <c r="D18" s="54"/>
      <c r="E18" s="55"/>
      <c r="F18" s="55"/>
      <c r="G18" s="55"/>
      <c r="H18" s="55"/>
      <c r="I18" s="55"/>
      <c r="J18" s="55"/>
      <c r="K18" s="55"/>
      <c r="L18" s="55"/>
      <c r="M18" s="55"/>
      <c r="N18" s="55"/>
      <c r="O18" s="55"/>
      <c r="P18" s="55"/>
      <c r="Q18" s="55"/>
      <c r="R18" s="55"/>
      <c r="S18" s="55"/>
      <c r="T18" s="55"/>
      <c r="U18" s="55"/>
      <c r="V18" s="55"/>
      <c r="W18" s="55"/>
      <c r="X18" s="55"/>
      <c r="Y18" s="56"/>
      <c r="AI18"/>
      <c r="AJ18"/>
      <c r="AK18"/>
    </row>
    <row r="19" spans="1:37" ht="14.25" customHeight="1" thickBot="1">
      <c r="A19" s="170" t="s">
        <v>42</v>
      </c>
      <c r="B19" s="171"/>
      <c r="C19" s="172"/>
      <c r="D19" s="230"/>
      <c r="E19" s="231"/>
      <c r="F19" s="231"/>
      <c r="G19" s="231"/>
      <c r="H19" s="231"/>
      <c r="I19" s="231"/>
      <c r="J19" s="231"/>
      <c r="K19" s="231"/>
      <c r="L19" s="231"/>
      <c r="M19" s="231"/>
      <c r="N19" s="231"/>
      <c r="O19" s="231"/>
      <c r="P19" s="231"/>
      <c r="Q19" s="231"/>
      <c r="R19" s="231"/>
      <c r="S19" s="231"/>
      <c r="T19" s="231"/>
      <c r="U19" s="231"/>
      <c r="V19" s="231"/>
      <c r="W19" s="231"/>
      <c r="X19" s="231"/>
      <c r="Y19" s="232"/>
      <c r="AI19"/>
      <c r="AJ19"/>
      <c r="AK19"/>
    </row>
    <row r="20" spans="1:37" ht="14.15" customHeight="1" thickTop="1">
      <c r="A20" s="135" t="s">
        <v>28</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7"/>
      <c r="AI20"/>
      <c r="AJ20"/>
      <c r="AK20"/>
    </row>
    <row r="21" spans="1:37" ht="14.25" customHeight="1">
      <c r="A21" s="138" t="s">
        <v>29</v>
      </c>
      <c r="B21" s="139"/>
      <c r="C21" s="140"/>
      <c r="D21" s="141"/>
      <c r="E21" s="142"/>
      <c r="F21" s="142"/>
      <c r="G21" s="142"/>
      <c r="H21" s="142"/>
      <c r="I21" s="142"/>
      <c r="J21" s="142"/>
      <c r="K21" s="142"/>
      <c r="L21" s="142"/>
      <c r="M21" s="142"/>
      <c r="N21" s="142"/>
      <c r="O21" s="142"/>
      <c r="P21" s="142"/>
      <c r="Q21" s="142"/>
      <c r="R21" s="142"/>
      <c r="S21" s="142"/>
      <c r="T21" s="142"/>
      <c r="U21" s="142"/>
      <c r="V21" s="142"/>
      <c r="W21" s="142"/>
      <c r="X21" s="142"/>
      <c r="Y21" s="143"/>
      <c r="AI21"/>
      <c r="AJ21"/>
      <c r="AK21"/>
    </row>
    <row r="22" spans="1:37" ht="14.25" customHeight="1">
      <c r="A22" s="100" t="s">
        <v>9</v>
      </c>
      <c r="B22" s="101"/>
      <c r="C22" s="144"/>
      <c r="D22" s="155"/>
      <c r="E22" s="55"/>
      <c r="F22" s="55"/>
      <c r="G22" s="55"/>
      <c r="H22" s="55"/>
      <c r="I22" s="55"/>
      <c r="J22" s="55"/>
      <c r="K22" s="55"/>
      <c r="L22" s="55"/>
      <c r="M22" s="55"/>
      <c r="N22" s="55"/>
      <c r="O22" s="55"/>
      <c r="P22" s="55"/>
      <c r="Q22" s="55"/>
      <c r="R22" s="55"/>
      <c r="S22" s="55"/>
      <c r="T22" s="55"/>
      <c r="U22" s="55"/>
      <c r="V22" s="55"/>
      <c r="W22" s="55"/>
      <c r="X22" s="55"/>
      <c r="Y22" s="156"/>
      <c r="AI22"/>
      <c r="AJ22"/>
      <c r="AK22"/>
    </row>
    <row r="23" spans="1:37" ht="14.25" customHeight="1">
      <c r="A23" s="57" t="s">
        <v>6</v>
      </c>
      <c r="B23" s="58"/>
      <c r="C23" s="157"/>
      <c r="D23" s="158"/>
      <c r="E23" s="159"/>
      <c r="F23" s="159"/>
      <c r="G23" s="159"/>
      <c r="H23" s="159"/>
      <c r="I23" s="159"/>
      <c r="J23" s="159"/>
      <c r="K23" s="159"/>
      <c r="L23" s="159"/>
      <c r="M23" s="160"/>
      <c r="N23" s="63" t="s">
        <v>10</v>
      </c>
      <c r="O23" s="64"/>
      <c r="P23" s="129"/>
      <c r="Q23" s="130"/>
      <c r="R23" s="130"/>
      <c r="S23" s="130"/>
      <c r="T23" s="130"/>
      <c r="U23" s="130"/>
      <c r="V23" s="130"/>
      <c r="W23" s="130"/>
      <c r="X23" s="130"/>
      <c r="Y23" s="213"/>
    </row>
    <row r="24" spans="1:37" ht="14.25" customHeight="1" thickBot="1">
      <c r="A24" s="145" t="s">
        <v>30</v>
      </c>
      <c r="B24" s="146"/>
      <c r="C24" s="146"/>
      <c r="D24" s="147"/>
      <c r="E24" s="148"/>
      <c r="F24" s="148"/>
      <c r="G24" s="148"/>
      <c r="H24" s="148"/>
      <c r="I24" s="148"/>
      <c r="J24" s="148"/>
      <c r="K24" s="148"/>
      <c r="L24" s="148"/>
      <c r="M24" s="149"/>
      <c r="N24" s="150" t="s">
        <v>31</v>
      </c>
      <c r="O24" s="151"/>
      <c r="P24" s="152"/>
      <c r="Q24" s="153"/>
      <c r="R24" s="153"/>
      <c r="S24" s="153"/>
      <c r="T24" s="153"/>
      <c r="U24" s="153"/>
      <c r="V24" s="153"/>
      <c r="W24" s="153"/>
      <c r="X24" s="153"/>
      <c r="Y24" s="154"/>
    </row>
    <row r="25" spans="1:37" s="24" customFormat="1" ht="20.149999999999999" customHeight="1" thickTop="1" thickBot="1">
      <c r="A25" s="132" t="s">
        <v>16</v>
      </c>
      <c r="B25" s="133"/>
      <c r="C25" s="134"/>
      <c r="D25" s="15"/>
      <c r="E25" s="16"/>
      <c r="F25" s="16"/>
      <c r="G25" s="17"/>
      <c r="H25" s="17"/>
      <c r="I25" s="18"/>
      <c r="J25" s="18"/>
      <c r="K25" s="18"/>
      <c r="L25" s="19"/>
      <c r="M25" s="19"/>
      <c r="N25" s="19"/>
      <c r="O25" s="20"/>
      <c r="P25" s="20"/>
      <c r="Q25" s="20"/>
      <c r="R25" s="20"/>
      <c r="S25" s="21"/>
      <c r="T25" s="21"/>
      <c r="U25" s="21"/>
      <c r="V25" s="21"/>
      <c r="W25" s="21"/>
      <c r="X25" s="21"/>
      <c r="Y25" s="22"/>
      <c r="Z25" s="23"/>
      <c r="AA25" s="23"/>
      <c r="AB25" s="23"/>
      <c r="AC25" s="23"/>
      <c r="AD25" s="23"/>
      <c r="AE25" s="23"/>
      <c r="AF25" s="23"/>
      <c r="AG25" s="23"/>
      <c r="AH25" s="23"/>
      <c r="AI25" s="23"/>
      <c r="AJ25" s="23"/>
    </row>
    <row r="26" spans="1:37" ht="4" customHeight="1" thickTop="1">
      <c r="A26" s="25"/>
      <c r="B26" s="25"/>
      <c r="C26" s="26"/>
      <c r="D26" s="26"/>
      <c r="E26" s="26"/>
      <c r="F26" s="26"/>
      <c r="G26" s="26"/>
      <c r="H26" s="26"/>
      <c r="I26" s="26"/>
      <c r="J26" s="26"/>
      <c r="K26" s="26"/>
      <c r="L26" s="26"/>
      <c r="M26" s="26"/>
      <c r="N26" s="26"/>
      <c r="O26" s="26"/>
      <c r="P26" s="27"/>
      <c r="Q26" s="27"/>
      <c r="R26" s="26"/>
      <c r="S26" s="28"/>
      <c r="T26" s="28"/>
      <c r="U26" s="28"/>
      <c r="V26" s="28"/>
      <c r="W26" s="28"/>
      <c r="X26" s="28"/>
      <c r="Y26" s="28"/>
    </row>
    <row r="27" spans="1:37" ht="17.149999999999999" customHeight="1">
      <c r="A27" s="86" t="s">
        <v>17</v>
      </c>
      <c r="B27" s="87"/>
      <c r="C27" s="87"/>
      <c r="D27" s="87"/>
      <c r="E27" s="87"/>
      <c r="F27" s="87"/>
      <c r="G27" s="87"/>
      <c r="H27" s="87"/>
      <c r="I27" s="87"/>
      <c r="J27" s="87"/>
      <c r="K27" s="87"/>
      <c r="L27" s="87"/>
      <c r="M27" s="87"/>
      <c r="N27" s="87"/>
      <c r="O27" s="87"/>
      <c r="P27" s="87"/>
      <c r="Q27" s="87"/>
      <c r="R27" s="87"/>
      <c r="S27" s="87"/>
      <c r="T27" s="87"/>
      <c r="U27" s="87"/>
      <c r="V27" s="87"/>
      <c r="W27" s="87"/>
      <c r="X27" s="87"/>
      <c r="Y27" s="87"/>
      <c r="AK27"/>
    </row>
    <row r="28" spans="1:37" s="30" customFormat="1" ht="17.149999999999999" customHeight="1" thickBot="1">
      <c r="A28" s="93" t="s">
        <v>18</v>
      </c>
      <c r="B28" s="94"/>
      <c r="C28" s="94"/>
      <c r="D28" s="94"/>
      <c r="E28" s="94"/>
      <c r="F28" s="94"/>
      <c r="G28" s="94"/>
      <c r="H28" s="94"/>
      <c r="I28" s="94"/>
      <c r="J28" s="94"/>
      <c r="K28" s="94"/>
      <c r="L28" s="96" t="s">
        <v>19</v>
      </c>
      <c r="M28" s="97"/>
      <c r="N28" s="98"/>
      <c r="O28" s="95" t="s">
        <v>50</v>
      </c>
      <c r="P28" s="94"/>
      <c r="Q28" s="94"/>
      <c r="R28" s="94"/>
      <c r="S28" s="95" t="s">
        <v>51</v>
      </c>
      <c r="T28" s="94"/>
      <c r="U28" s="94"/>
      <c r="V28" s="99"/>
      <c r="W28" s="216" t="s">
        <v>52</v>
      </c>
      <c r="X28" s="217"/>
      <c r="Y28" s="218"/>
      <c r="Z28" s="29"/>
      <c r="AA28" s="29"/>
      <c r="AB28" s="29"/>
      <c r="AC28" s="29"/>
      <c r="AD28" s="29"/>
      <c r="AE28" s="29"/>
      <c r="AF28" s="29"/>
      <c r="AG28" s="29"/>
      <c r="AH28" s="29"/>
      <c r="AI28" s="29"/>
      <c r="AJ28" s="29"/>
      <c r="AK28" s="29"/>
    </row>
    <row r="29" spans="1:37" ht="60" customHeight="1" thickTop="1" thickBot="1">
      <c r="A29" s="88" t="s">
        <v>46</v>
      </c>
      <c r="B29" s="89"/>
      <c r="C29" s="89"/>
      <c r="D29" s="89"/>
      <c r="E29" s="89"/>
      <c r="F29" s="89"/>
      <c r="G29" s="89"/>
      <c r="H29" s="89"/>
      <c r="I29" s="89"/>
      <c r="J29" s="89"/>
      <c r="K29" s="90"/>
      <c r="L29" s="180"/>
      <c r="M29" s="181"/>
      <c r="N29" s="182"/>
      <c r="O29" s="91">
        <v>20000</v>
      </c>
      <c r="P29" s="92"/>
      <c r="Q29" s="92"/>
      <c r="R29" s="92"/>
      <c r="S29" s="177" t="str">
        <f>IF(M32&lt;10,"",O29*L29)</f>
        <v/>
      </c>
      <c r="T29" s="178"/>
      <c r="U29" s="178"/>
      <c r="V29" s="179"/>
      <c r="W29" s="110" t="str">
        <f>IFERROR(ROUND(S29*0.1,0),"")</f>
        <v/>
      </c>
      <c r="X29" s="111"/>
      <c r="Y29" s="112"/>
      <c r="Z29" s="31"/>
    </row>
    <row r="30" spans="1:37" ht="6.75" customHeight="1" thickTop="1" thickBot="1">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31"/>
    </row>
    <row r="31" spans="1:37" ht="17.149999999999999" customHeight="1">
      <c r="A31" s="175" t="s">
        <v>20</v>
      </c>
      <c r="B31" s="176"/>
      <c r="C31" s="176"/>
      <c r="D31" s="176"/>
      <c r="E31" s="176"/>
      <c r="F31" s="176"/>
      <c r="G31" s="176"/>
      <c r="H31" s="176"/>
      <c r="I31" s="176"/>
      <c r="J31" s="176"/>
      <c r="K31" s="176"/>
      <c r="L31" s="48"/>
      <c r="M31" s="175" t="s">
        <v>43</v>
      </c>
      <c r="N31" s="189"/>
      <c r="P31" s="198" t="s">
        <v>21</v>
      </c>
      <c r="Q31" s="199"/>
      <c r="R31" s="199"/>
      <c r="S31" s="199"/>
      <c r="T31" s="199"/>
      <c r="U31" s="204" t="str">
        <f>IF(OR(M32&lt;10,H34="必須項目が未記入です"),"合計10試験分から承ります",SUM(S29:Y29))</f>
        <v>合計10試験分から承ります</v>
      </c>
      <c r="V31" s="205"/>
      <c r="W31" s="205"/>
      <c r="X31" s="205"/>
      <c r="Y31" s="206"/>
      <c r="Z31" s="32"/>
      <c r="AK31"/>
    </row>
    <row r="32" spans="1:37" ht="17.149999999999999" customHeight="1">
      <c r="A32" s="185"/>
      <c r="B32" s="186"/>
      <c r="C32" s="186"/>
      <c r="D32" s="186"/>
      <c r="E32" s="186"/>
      <c r="F32" s="186"/>
      <c r="G32" s="186"/>
      <c r="H32" s="186"/>
      <c r="I32" s="186"/>
      <c r="J32" s="186"/>
      <c r="K32" s="186"/>
      <c r="L32" s="51"/>
      <c r="M32" s="190">
        <f>SUM(L29:N29)</f>
        <v>0</v>
      </c>
      <c r="N32" s="191"/>
      <c r="P32" s="200"/>
      <c r="Q32" s="201"/>
      <c r="R32" s="201"/>
      <c r="S32" s="201"/>
      <c r="T32" s="201"/>
      <c r="U32" s="207"/>
      <c r="V32" s="208"/>
      <c r="W32" s="208"/>
      <c r="X32" s="208"/>
      <c r="Y32" s="209"/>
      <c r="AK32"/>
    </row>
    <row r="33" spans="1:37" ht="17.149999999999999" customHeight="1" thickBot="1">
      <c r="A33" s="187"/>
      <c r="B33" s="188"/>
      <c r="C33" s="188"/>
      <c r="D33" s="188"/>
      <c r="E33" s="188"/>
      <c r="F33" s="188"/>
      <c r="G33" s="188"/>
      <c r="H33" s="188"/>
      <c r="I33" s="188"/>
      <c r="J33" s="188"/>
      <c r="K33" s="188"/>
      <c r="L33" s="51"/>
      <c r="M33" s="192"/>
      <c r="N33" s="193"/>
      <c r="O33" s="33"/>
      <c r="P33" s="202"/>
      <c r="Q33" s="203"/>
      <c r="R33" s="203"/>
      <c r="S33" s="203"/>
      <c r="T33" s="203"/>
      <c r="U33" s="210"/>
      <c r="V33" s="211"/>
      <c r="W33" s="211"/>
      <c r="X33" s="211"/>
      <c r="Y33" s="212"/>
      <c r="AK33"/>
    </row>
    <row r="34" spans="1:37" ht="25.5" customHeight="1">
      <c r="A34" s="50"/>
      <c r="B34" s="50"/>
      <c r="C34" s="50"/>
      <c r="D34" s="50"/>
      <c r="E34" s="50"/>
      <c r="F34" s="50"/>
      <c r="G34" s="50"/>
      <c r="H34" s="183" t="str">
        <f>IF(OR(D16="",D17="",D18="",D19="",P15="",P16="",P17="",M32=0),"必須項目が未記入です","")</f>
        <v>必須項目が未記入です</v>
      </c>
      <c r="I34" s="183"/>
      <c r="J34" s="183"/>
      <c r="K34" s="183"/>
      <c r="L34" s="183"/>
      <c r="M34" s="183"/>
      <c r="N34" s="183"/>
      <c r="O34" s="183"/>
      <c r="P34" s="183"/>
      <c r="Q34" s="183"/>
      <c r="R34" s="183"/>
      <c r="S34" s="184"/>
      <c r="T34" s="184"/>
      <c r="U34" s="184"/>
      <c r="V34" s="184"/>
      <c r="W34" s="184"/>
      <c r="X34" s="184"/>
      <c r="Y34" s="184"/>
      <c r="Z34" s="34"/>
    </row>
    <row r="35" spans="1:37" s="43" customFormat="1" ht="36.75" customHeight="1">
      <c r="A35" s="173" t="s">
        <v>49</v>
      </c>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42"/>
      <c r="AB35" s="42"/>
      <c r="AC35" s="42"/>
      <c r="AD35" s="42"/>
      <c r="AE35" s="42"/>
      <c r="AF35" s="42"/>
      <c r="AG35" s="42"/>
      <c r="AH35" s="42"/>
      <c r="AI35" s="42"/>
      <c r="AJ35" s="42"/>
      <c r="AK35" s="42"/>
    </row>
    <row r="36" spans="1:37" s="9" customFormat="1" ht="25.5" customHeight="1">
      <c r="A36" s="214" t="s">
        <v>22</v>
      </c>
      <c r="B36" s="215"/>
      <c r="C36" s="49" t="s">
        <v>34</v>
      </c>
      <c r="D36" s="166"/>
      <c r="E36" s="166"/>
      <c r="F36" s="166"/>
      <c r="G36" s="166"/>
      <c r="H36" s="166"/>
      <c r="I36" s="166"/>
      <c r="J36" s="166"/>
      <c r="K36" s="166"/>
      <c r="L36" s="167"/>
      <c r="M36" s="35" t="s">
        <v>23</v>
      </c>
      <c r="N36" s="168"/>
      <c r="O36" s="169"/>
      <c r="P36" s="35" t="s">
        <v>24</v>
      </c>
      <c r="Q36" s="36"/>
      <c r="R36" s="37"/>
      <c r="S36" s="35" t="s">
        <v>25</v>
      </c>
      <c r="T36" s="168"/>
      <c r="U36" s="168"/>
      <c r="V36" s="169"/>
      <c r="W36" s="35" t="s">
        <v>26</v>
      </c>
      <c r="X36" s="36"/>
      <c r="Y36" s="38"/>
      <c r="Z36" s="10"/>
      <c r="AA36" s="10"/>
      <c r="AB36" s="10"/>
      <c r="AC36" s="10"/>
      <c r="AD36" s="10"/>
      <c r="AE36" s="10"/>
      <c r="AF36" s="10"/>
      <c r="AG36" s="10"/>
      <c r="AH36" s="10"/>
      <c r="AI36" s="10"/>
      <c r="AJ36" s="10"/>
    </row>
    <row r="37" spans="1:37" s="9" customFormat="1" ht="3" customHeight="1">
      <c r="A37" s="39"/>
      <c r="B37" s="39"/>
      <c r="C37" s="40"/>
      <c r="D37" s="41"/>
      <c r="E37" s="41"/>
      <c r="F37" s="41"/>
      <c r="G37" s="41"/>
      <c r="H37" s="41"/>
      <c r="I37" s="41"/>
      <c r="J37" s="41"/>
      <c r="K37" s="41"/>
      <c r="L37" s="41"/>
      <c r="M37" s="40"/>
      <c r="N37" s="40"/>
      <c r="O37" s="40"/>
      <c r="P37" s="40"/>
      <c r="Q37" s="41"/>
      <c r="R37" s="40"/>
      <c r="S37" s="40"/>
      <c r="T37" s="41"/>
      <c r="U37" s="40"/>
      <c r="V37" s="41"/>
      <c r="W37" s="40"/>
      <c r="X37" s="41"/>
      <c r="Y37" s="41"/>
      <c r="Z37" s="10"/>
      <c r="AA37" s="10"/>
      <c r="AB37" s="10"/>
      <c r="AC37" s="10"/>
      <c r="AD37" s="10"/>
      <c r="AE37" s="10"/>
      <c r="AF37" s="10"/>
      <c r="AG37" s="10"/>
      <c r="AH37" s="10"/>
      <c r="AI37" s="10"/>
      <c r="AJ37" s="10"/>
    </row>
    <row r="38" spans="1:37" ht="14.5" customHeight="1">
      <c r="A38" s="197" t="s">
        <v>27</v>
      </c>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AK38"/>
    </row>
    <row r="39" spans="1:37">
      <c r="Z39"/>
      <c r="AA39"/>
      <c r="AB39"/>
      <c r="AC39"/>
      <c r="AD39"/>
      <c r="AE39"/>
      <c r="AF39"/>
      <c r="AG39"/>
      <c r="AH39"/>
      <c r="AI39"/>
      <c r="AJ39"/>
      <c r="AK39"/>
    </row>
  </sheetData>
  <sheetProtection algorithmName="SHA-512" hashValue="hwj9BkaYOziNGdUFTm0RHvyOND7IQOokSTJZtCGwpdHezS+sGT13sjOCwth1RNLmpS0J5fSWPNLCkCA3pR0SJg==" saltValue="m8fcABBwJ7m7RjHaoWdvyg==" spinCount="100000" sheet="1" selectLockedCells="1"/>
  <dataConsolidate/>
  <mergeCells count="84">
    <mergeCell ref="S2:Y2"/>
    <mergeCell ref="A38:Y38"/>
    <mergeCell ref="P31:T33"/>
    <mergeCell ref="U31:Y33"/>
    <mergeCell ref="N23:O23"/>
    <mergeCell ref="P23:Y23"/>
    <mergeCell ref="A36:B36"/>
    <mergeCell ref="W28:Y28"/>
    <mergeCell ref="A17:C17"/>
    <mergeCell ref="D17:F17"/>
    <mergeCell ref="G17:I17"/>
    <mergeCell ref="J17:M17"/>
    <mergeCell ref="A2:R2"/>
    <mergeCell ref="D19:Y19"/>
    <mergeCell ref="D16:M16"/>
    <mergeCell ref="N16:O16"/>
    <mergeCell ref="A19:C19"/>
    <mergeCell ref="A35:Z35"/>
    <mergeCell ref="A31:K31"/>
    <mergeCell ref="S29:V29"/>
    <mergeCell ref="L29:N29"/>
    <mergeCell ref="H34:R34"/>
    <mergeCell ref="S34:Y34"/>
    <mergeCell ref="A32:K33"/>
    <mergeCell ref="M31:N31"/>
    <mergeCell ref="M32:N33"/>
    <mergeCell ref="P17:Y17"/>
    <mergeCell ref="D18:Y18"/>
    <mergeCell ref="D36:L36"/>
    <mergeCell ref="N36:O36"/>
    <mergeCell ref="T36:V36"/>
    <mergeCell ref="A18:C18"/>
    <mergeCell ref="A16:C16"/>
    <mergeCell ref="P16:Y16"/>
    <mergeCell ref="A25:C25"/>
    <mergeCell ref="A20:Y20"/>
    <mergeCell ref="A21:C21"/>
    <mergeCell ref="D21:Y21"/>
    <mergeCell ref="A22:C22"/>
    <mergeCell ref="A24:C24"/>
    <mergeCell ref="D24:M24"/>
    <mergeCell ref="N24:O24"/>
    <mergeCell ref="P24:Y24"/>
    <mergeCell ref="D22:Y22"/>
    <mergeCell ref="A23:C23"/>
    <mergeCell ref="D23:M23"/>
    <mergeCell ref="N17:O17"/>
    <mergeCell ref="T8:Y8"/>
    <mergeCell ref="Q8:S8"/>
    <mergeCell ref="A11:C11"/>
    <mergeCell ref="D11:Y11"/>
    <mergeCell ref="A12:C12"/>
    <mergeCell ref="W1:Y1"/>
    <mergeCell ref="A27:Y27"/>
    <mergeCell ref="A29:K29"/>
    <mergeCell ref="O29:R29"/>
    <mergeCell ref="A28:K28"/>
    <mergeCell ref="O28:R28"/>
    <mergeCell ref="L28:N28"/>
    <mergeCell ref="S28:V28"/>
    <mergeCell ref="A14:C14"/>
    <mergeCell ref="K15:M15"/>
    <mergeCell ref="U4:Y5"/>
    <mergeCell ref="A3:Y3"/>
    <mergeCell ref="A10:Y10"/>
    <mergeCell ref="G8:H8"/>
    <mergeCell ref="A13:C13"/>
    <mergeCell ref="W29:Y29"/>
    <mergeCell ref="A5:T5"/>
    <mergeCell ref="A4:T4"/>
    <mergeCell ref="D14:Y14"/>
    <mergeCell ref="A15:C15"/>
    <mergeCell ref="J8:K8"/>
    <mergeCell ref="N8:P8"/>
    <mergeCell ref="N15:O15"/>
    <mergeCell ref="P15:Y15"/>
    <mergeCell ref="D12:Y12"/>
    <mergeCell ref="D13:Y13"/>
    <mergeCell ref="D15:E15"/>
    <mergeCell ref="F15:H15"/>
    <mergeCell ref="I15:J15"/>
    <mergeCell ref="A6:Y6"/>
    <mergeCell ref="A8:C8"/>
    <mergeCell ref="D8:E8"/>
  </mergeCells>
  <phoneticPr fontId="1"/>
  <conditionalFormatting sqref="D16:M16 D17:F17 P15:Y17 L29">
    <cfRule type="containsBlanks" dxfId="4" priority="7" stopIfTrue="1">
      <formula>LEN(TRIM(D15))=0</formula>
    </cfRule>
  </conditionalFormatting>
  <conditionalFormatting sqref="D8:E8 G8:H8 J8:K8 D11:Y14">
    <cfRule type="containsBlanks" dxfId="3" priority="4" stopIfTrue="1">
      <formula>LEN(TRIM(D8))=0</formula>
    </cfRule>
  </conditionalFormatting>
  <conditionalFormatting sqref="F15 K15">
    <cfRule type="containsBlanks" dxfId="2" priority="3">
      <formula>LEN(TRIM(F15))=0</formula>
    </cfRule>
  </conditionalFormatting>
  <conditionalFormatting sqref="D18:Y18">
    <cfRule type="containsBlanks" dxfId="1" priority="2" stopIfTrue="1">
      <formula>LEN(TRIM(D18))=0</formula>
    </cfRule>
  </conditionalFormatting>
  <conditionalFormatting sqref="D19">
    <cfRule type="containsBlanks" dxfId="0" priority="1">
      <formula>LEN(TRIM(D19))=0</formula>
    </cfRule>
  </conditionalFormatting>
  <dataValidations count="10">
    <dataValidation imeMode="hiragana" allowBlank="1" showInputMessage="1" showErrorMessage="1" sqref="D12 D14 D16 D24 D22" xr:uid="{00000000-0002-0000-0000-000000000000}"/>
    <dataValidation imeMode="fullKatakana" allowBlank="1" showInputMessage="1" showErrorMessage="1" sqref="D11 D23:M23" xr:uid="{00000000-0002-0000-0000-000001000000}"/>
    <dataValidation imeMode="halfAlpha" allowBlank="1" showInputMessage="1" showErrorMessage="1" sqref="J8 D17 D8 G8 D13 Q8:T8 P16 P23:P24" xr:uid="{00000000-0002-0000-0000-000002000000}"/>
    <dataValidation imeMode="halfKatakana" allowBlank="1" showInputMessage="1" showErrorMessage="1" sqref="K15 F15" xr:uid="{1EE98AB5-4E5C-4097-A7C9-2350EFF18A5F}"/>
    <dataValidation imeMode="halfAlpha" allowBlank="1" showInputMessage="1" showErrorMessage="1" prompt="【例】 Taro Yamada" sqref="P15:Y15" xr:uid="{00000000-0002-0000-0000-000005000000}"/>
    <dataValidation imeMode="off" allowBlank="1" showInputMessage="1" showErrorMessage="1" sqref="P17:Y17" xr:uid="{00000000-0002-0000-0000-000006000000}"/>
    <dataValidation imeMode="on" allowBlank="1" showInputMessage="1" showErrorMessage="1" sqref="D21" xr:uid="{00000000-0002-0000-0000-000007000000}"/>
    <dataValidation type="list" allowBlank="1" showInputMessage="1" showErrorMessage="1" prompt="プルダウンから選択してください" sqref="J17:M17" xr:uid="{ED7EF8D8-9E97-42D9-A4C6-CC729AD1E7F8}">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19" xr:uid="{8ECC7191-7004-4FE4-9804-7A2E9DA96982}"/>
    <dataValidation type="whole" imeMode="off" allowBlank="1" showInputMessage="1" showErrorMessage="1" sqref="L29:N29" xr:uid="{97D184DC-35BF-4465-8B28-D2CD06A9E674}">
      <formula1>10</formula1>
      <formula2>1000</formula2>
    </dataValidation>
  </dataValidations>
  <printOptions horizontalCentered="1" verticalCentered="1"/>
  <pageMargins left="0.19685039370078741" right="0.19685039370078741" top="0.19685039370078741" bottom="0.19685039370078741" header="0.19685039370078741" footer="0.19685039370078741"/>
  <pageSetup paperSize="9" scale="94" orientation="portrait" r:id="rId1"/>
  <ignoredErrors>
    <ignoredError sqref="M3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オプション 1">
              <controlPr defaultSize="0" autoFill="0" autoLine="0" autoPict="0">
                <anchor moveWithCells="1" sizeWithCells="1">
                  <from>
                    <xdr:col>3</xdr:col>
                    <xdr:colOff>76200</xdr:colOff>
                    <xdr:row>24</xdr:row>
                    <xdr:rowOff>6350</xdr:rowOff>
                  </from>
                  <to>
                    <xdr:col>8</xdr:col>
                    <xdr:colOff>6350</xdr:colOff>
                    <xdr:row>24</xdr:row>
                    <xdr:rowOff>241300</xdr:rowOff>
                  </to>
                </anchor>
              </controlPr>
            </control>
          </mc:Choice>
        </mc:AlternateContent>
        <mc:AlternateContent xmlns:mc="http://schemas.openxmlformats.org/markup-compatibility/2006">
          <mc:Choice Requires="x14">
            <control shapeId="1026" r:id="rId5" name="オプション 2">
              <controlPr defaultSize="0" autoFill="0" autoLine="0" autoPict="0">
                <anchor moveWithCells="1" sizeWithCells="1">
                  <from>
                    <xdr:col>7</xdr:col>
                    <xdr:colOff>209550</xdr:colOff>
                    <xdr:row>24</xdr:row>
                    <xdr:rowOff>6350</xdr:rowOff>
                  </from>
                  <to>
                    <xdr:col>12</xdr:col>
                    <xdr:colOff>127000</xdr:colOff>
                    <xdr:row>24</xdr:row>
                    <xdr:rowOff>241300</xdr:rowOff>
                  </to>
                </anchor>
              </controlPr>
            </control>
          </mc:Choice>
        </mc:AlternateContent>
        <mc:AlternateContent xmlns:mc="http://schemas.openxmlformats.org/markup-compatibility/2006">
          <mc:Choice Requires="x14">
            <control shapeId="1027" r:id="rId6" name="オプション 3">
              <controlPr defaultSize="0" autoFill="0" autoLine="0" autoPict="0">
                <anchor moveWithCells="1" sizeWithCells="1">
                  <from>
                    <xdr:col>12</xdr:col>
                    <xdr:colOff>76200</xdr:colOff>
                    <xdr:row>24</xdr:row>
                    <xdr:rowOff>6350</xdr:rowOff>
                  </from>
                  <to>
                    <xdr:col>17</xdr:col>
                    <xdr:colOff>57150</xdr:colOff>
                    <xdr:row>24</xdr:row>
                    <xdr:rowOff>241300</xdr:rowOff>
                  </to>
                </anchor>
              </controlPr>
            </control>
          </mc:Choice>
        </mc:AlternateContent>
        <mc:AlternateContent xmlns:mc="http://schemas.openxmlformats.org/markup-compatibility/2006">
          <mc:Choice Requires="x14">
            <control shapeId="1028" r:id="rId7" name="オプション 4">
              <controlPr defaultSize="0" autoFill="0" autoLine="0" autoPict="0">
                <anchor moveWithCells="1" sizeWithCells="1">
                  <from>
                    <xdr:col>17</xdr:col>
                    <xdr:colOff>0</xdr:colOff>
                    <xdr:row>24</xdr:row>
                    <xdr:rowOff>6350</xdr:rowOff>
                  </from>
                  <to>
                    <xdr:col>21</xdr:col>
                    <xdr:colOff>38100</xdr:colOff>
                    <xdr:row>24</xdr:row>
                    <xdr:rowOff>241300</xdr:rowOff>
                  </to>
                </anchor>
              </controlPr>
            </control>
          </mc:Choice>
        </mc:AlternateContent>
        <mc:AlternateContent xmlns:mc="http://schemas.openxmlformats.org/markup-compatibility/2006">
          <mc:Choice Requires="x14">
            <control shapeId="1029" r:id="rId8" name="オプション 5">
              <controlPr defaultSize="0" autoFill="0" autoLine="0" autoPict="0">
                <anchor moveWithCells="1" sizeWithCells="1">
                  <from>
                    <xdr:col>20</xdr:col>
                    <xdr:colOff>482600</xdr:colOff>
                    <xdr:row>24</xdr:row>
                    <xdr:rowOff>6350</xdr:rowOff>
                  </from>
                  <to>
                    <xdr:col>24</xdr:col>
                    <xdr:colOff>190500</xdr:colOff>
                    <xdr:row>24</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2" sqref="B2:B3"/>
    </sheetView>
  </sheetViews>
  <sheetFormatPr defaultRowHeight="18"/>
  <sheetData>
    <row r="1" spans="1:1">
      <c r="A1" s="8" t="s">
        <v>33</v>
      </c>
    </row>
    <row r="2" spans="1:1">
      <c r="A2">
        <v>1</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Yuri</dc:creator>
  <cp:lastModifiedBy>Mika Negishi</cp:lastModifiedBy>
  <cp:lastPrinted>2020-02-07T04:43:22Z</cp:lastPrinted>
  <dcterms:created xsi:type="dcterms:W3CDTF">2017-02-24T00:18:43Z</dcterms:created>
  <dcterms:modified xsi:type="dcterms:W3CDTF">2023-12-04T05:48:59Z</dcterms:modified>
</cp:coreProperties>
</file>